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ЧГК\Организация турниров\МО 2015-16 школьники\"/>
    </mc:Choice>
  </mc:AlternateContent>
  <bookViews>
    <workbookView xWindow="0" yWindow="0" windowWidth="20490" windowHeight="7755"/>
  </bookViews>
  <sheets>
    <sheet name="Чемп МО" sheetId="2" r:id="rId1"/>
    <sheet name="Кубок МО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E3" i="2"/>
  <c r="D5" i="2"/>
  <c r="E5" i="2"/>
  <c r="D6" i="2"/>
  <c r="E6" i="2"/>
  <c r="D10" i="2"/>
  <c r="E10" i="2"/>
  <c r="D9" i="2"/>
  <c r="E9" i="2"/>
  <c r="D14" i="2"/>
  <c r="E14" i="2"/>
  <c r="D8" i="2"/>
  <c r="E8" i="2"/>
  <c r="D7" i="2"/>
  <c r="E7" i="2"/>
  <c r="D12" i="2"/>
  <c r="E12" i="2"/>
  <c r="D13" i="2"/>
  <c r="E13" i="2"/>
  <c r="D16" i="2"/>
  <c r="E16" i="2"/>
  <c r="D15" i="2"/>
  <c r="E15" i="2"/>
  <c r="D11" i="2"/>
  <c r="E11" i="2"/>
  <c r="D35" i="2"/>
  <c r="E35" i="2"/>
  <c r="D21" i="2"/>
  <c r="E21" i="2"/>
  <c r="D23" i="2"/>
  <c r="E23" i="2"/>
  <c r="D17" i="2"/>
  <c r="E17" i="2"/>
  <c r="D28" i="2"/>
  <c r="E28" i="2"/>
  <c r="D38" i="2"/>
  <c r="E38" i="2"/>
  <c r="D19" i="2"/>
  <c r="E19" i="2"/>
  <c r="D18" i="2"/>
  <c r="E18" i="2"/>
  <c r="D33" i="2"/>
  <c r="E33" i="2"/>
  <c r="D34" i="2"/>
  <c r="E34" i="2"/>
  <c r="D20" i="2"/>
  <c r="E20" i="2"/>
  <c r="D22" i="2"/>
  <c r="E22" i="2"/>
  <c r="D24" i="2"/>
  <c r="E24" i="2"/>
  <c r="D25" i="2"/>
  <c r="E25" i="2"/>
  <c r="D26" i="2"/>
  <c r="E26" i="2"/>
  <c r="D27" i="2"/>
  <c r="E27" i="2"/>
  <c r="D29" i="2"/>
  <c r="E29" i="2"/>
  <c r="D30" i="2"/>
  <c r="E30" i="2"/>
  <c r="D31" i="2"/>
  <c r="E31" i="2"/>
  <c r="D32" i="2"/>
  <c r="E32" i="2"/>
  <c r="D36" i="2"/>
  <c r="E36" i="2"/>
  <c r="D37" i="2"/>
  <c r="E37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4" i="2"/>
  <c r="E4" i="2"/>
  <c r="I13" i="3" l="1"/>
  <c r="I14" i="3"/>
  <c r="I16" i="3"/>
  <c r="I12" i="3" l="1"/>
  <c r="I8" i="3"/>
  <c r="I2" i="3"/>
  <c r="I4" i="3"/>
  <c r="I7" i="3"/>
  <c r="I6" i="3"/>
  <c r="I10" i="3"/>
  <c r="I5" i="3"/>
  <c r="I11" i="3"/>
  <c r="I9" i="3"/>
  <c r="I15" i="3"/>
  <c r="I3" i="3"/>
</calcChain>
</file>

<file path=xl/sharedStrings.xml><?xml version="1.0" encoding="utf-8"?>
<sst xmlns="http://schemas.openxmlformats.org/spreadsheetml/2006/main" count="555" uniqueCount="319">
  <si>
    <t>Город</t>
  </si>
  <si>
    <t>Дзержинск</t>
  </si>
  <si>
    <t>Логойск</t>
  </si>
  <si>
    <t>Жодино</t>
  </si>
  <si>
    <t>Борисов</t>
  </si>
  <si>
    <t>Смолевичи</t>
  </si>
  <si>
    <t>Клецк</t>
  </si>
  <si>
    <t>Слуцк</t>
  </si>
  <si>
    <t>Любань</t>
  </si>
  <si>
    <t>Червень</t>
  </si>
  <si>
    <t>Место</t>
  </si>
  <si>
    <t>Команда</t>
  </si>
  <si>
    <t>Очки</t>
  </si>
  <si>
    <t>Рейтинг</t>
  </si>
  <si>
    <t>1</t>
  </si>
  <si>
    <t>45lines</t>
  </si>
  <si>
    <t>38</t>
  </si>
  <si>
    <t>1068</t>
  </si>
  <si>
    <t>2</t>
  </si>
  <si>
    <t>Золотое сечение</t>
  </si>
  <si>
    <t>Солигорск</t>
  </si>
  <si>
    <t>35</t>
  </si>
  <si>
    <t>961</t>
  </si>
  <si>
    <t>3</t>
  </si>
  <si>
    <t>Фокус</t>
  </si>
  <si>
    <t>33</t>
  </si>
  <si>
    <t>906</t>
  </si>
  <si>
    <t>4</t>
  </si>
  <si>
    <t>Феникс</t>
  </si>
  <si>
    <t>Фаниполь</t>
  </si>
  <si>
    <t>31</t>
  </si>
  <si>
    <t>843</t>
  </si>
  <si>
    <t>5</t>
  </si>
  <si>
    <t>Бурундуки</t>
  </si>
  <si>
    <t>29</t>
  </si>
  <si>
    <t>748</t>
  </si>
  <si>
    <t>6</t>
  </si>
  <si>
    <t>ОБА-НА</t>
  </si>
  <si>
    <t>Крупки</t>
  </si>
  <si>
    <t>28</t>
  </si>
  <si>
    <t>724</t>
  </si>
  <si>
    <t>7</t>
  </si>
  <si>
    <t>Солярис</t>
  </si>
  <si>
    <t>709</t>
  </si>
  <si>
    <t>8</t>
  </si>
  <si>
    <t>Дети капитана Напиткова</t>
  </si>
  <si>
    <t>27</t>
  </si>
  <si>
    <t>682</t>
  </si>
  <si>
    <t>9</t>
  </si>
  <si>
    <t>Волки с Серова стрит</t>
  </si>
  <si>
    <t>МГОЛ</t>
  </si>
  <si>
    <t>669</t>
  </si>
  <si>
    <t>10</t>
  </si>
  <si>
    <t>Фортуна</t>
  </si>
  <si>
    <t>Вилейка</t>
  </si>
  <si>
    <t>25</t>
  </si>
  <si>
    <t>604</t>
  </si>
  <si>
    <t>11</t>
  </si>
  <si>
    <t>Prodigy</t>
  </si>
  <si>
    <t>596</t>
  </si>
  <si>
    <t>12</t>
  </si>
  <si>
    <t>Живчики</t>
  </si>
  <si>
    <t>24</t>
  </si>
  <si>
    <t>558</t>
  </si>
  <si>
    <t>13</t>
  </si>
  <si>
    <t>Неосократики</t>
  </si>
  <si>
    <t>551</t>
  </si>
  <si>
    <t>14</t>
  </si>
  <si>
    <t>Кофейный чай</t>
  </si>
  <si>
    <t>548</t>
  </si>
  <si>
    <t>15</t>
  </si>
  <si>
    <t>Апельсины</t>
  </si>
  <si>
    <t>544</t>
  </si>
  <si>
    <t>16</t>
  </si>
  <si>
    <t>The Best</t>
  </si>
  <si>
    <t>542</t>
  </si>
  <si>
    <t>17</t>
  </si>
  <si>
    <t>Без ГМО</t>
  </si>
  <si>
    <t>Несвиж</t>
  </si>
  <si>
    <t>23</t>
  </si>
  <si>
    <t>536</t>
  </si>
  <si>
    <t>18</t>
  </si>
  <si>
    <t>Орден Феникса</t>
  </si>
  <si>
    <t>525</t>
  </si>
  <si>
    <t>19</t>
  </si>
  <si>
    <t>ВЛАД</t>
  </si>
  <si>
    <t>Гатово</t>
  </si>
  <si>
    <t>509</t>
  </si>
  <si>
    <t>20</t>
  </si>
  <si>
    <t>Матрикс II</t>
  </si>
  <si>
    <t>Мядель</t>
  </si>
  <si>
    <t>486</t>
  </si>
  <si>
    <t>21</t>
  </si>
  <si>
    <t>Олимп</t>
  </si>
  <si>
    <t>22</t>
  </si>
  <si>
    <t>505</t>
  </si>
  <si>
    <t>Женская логика (юв)</t>
  </si>
  <si>
    <t>475</t>
  </si>
  <si>
    <t>Скверный характер</t>
  </si>
  <si>
    <t>453</t>
  </si>
  <si>
    <t>Perpetuum mobile (юв)</t>
  </si>
  <si>
    <t>440</t>
  </si>
  <si>
    <t>Шах и Мат (юв)</t>
  </si>
  <si>
    <t>Смиловичи</t>
  </si>
  <si>
    <t>434</t>
  </si>
  <si>
    <t>26</t>
  </si>
  <si>
    <t>Нестандарты (юв)</t>
  </si>
  <si>
    <t>429</t>
  </si>
  <si>
    <t>Эврика</t>
  </si>
  <si>
    <t>385</t>
  </si>
  <si>
    <t>Стандарт</t>
  </si>
  <si>
    <t>395</t>
  </si>
  <si>
    <t>Драйв</t>
  </si>
  <si>
    <t>411</t>
  </si>
  <si>
    <t>30</t>
  </si>
  <si>
    <t>Матрикс</t>
  </si>
  <si>
    <t>355</t>
  </si>
  <si>
    <t>Оранжевый зигзаг</t>
  </si>
  <si>
    <t>392</t>
  </si>
  <si>
    <t>32</t>
  </si>
  <si>
    <t>FireFox (д)</t>
  </si>
  <si>
    <t>384</t>
  </si>
  <si>
    <t>Вомбат (юв)</t>
  </si>
  <si>
    <t>368</t>
  </si>
  <si>
    <t>34</t>
  </si>
  <si>
    <t>Бредсказатели (юв)</t>
  </si>
  <si>
    <t>359</t>
  </si>
  <si>
    <t>Авгуры</t>
  </si>
  <si>
    <t>333</t>
  </si>
  <si>
    <t>36</t>
  </si>
  <si>
    <t>Рыжие орлы</t>
  </si>
  <si>
    <t>331</t>
  </si>
  <si>
    <t>37</t>
  </si>
  <si>
    <t>Stravita (юв)</t>
  </si>
  <si>
    <t>290</t>
  </si>
  <si>
    <t>Эврика-1</t>
  </si>
  <si>
    <t>268</t>
  </si>
  <si>
    <t>39</t>
  </si>
  <si>
    <t>По барабану</t>
  </si>
  <si>
    <t>Березино</t>
  </si>
  <si>
    <t>264</t>
  </si>
  <si>
    <t>40</t>
  </si>
  <si>
    <t>Рогнарёк</t>
  </si>
  <si>
    <t>263</t>
  </si>
  <si>
    <t>41</t>
  </si>
  <si>
    <t>Кэш (юв)</t>
  </si>
  <si>
    <t>246</t>
  </si>
  <si>
    <t>42</t>
  </si>
  <si>
    <t>Бермудский семиугольник (д)</t>
  </si>
  <si>
    <t>230</t>
  </si>
  <si>
    <t>43</t>
  </si>
  <si>
    <t>Интерпретация</t>
  </si>
  <si>
    <t>212</t>
  </si>
  <si>
    <t>44</t>
  </si>
  <si>
    <t>Дарида</t>
  </si>
  <si>
    <t>269</t>
  </si>
  <si>
    <t>45</t>
  </si>
  <si>
    <t>Скарыничы</t>
  </si>
  <si>
    <t>252</t>
  </si>
  <si>
    <t>46</t>
  </si>
  <si>
    <t>СНГ</t>
  </si>
  <si>
    <t>47</t>
  </si>
  <si>
    <t>Обжоры Жоры (юв)</t>
  </si>
  <si>
    <t>Заполье</t>
  </si>
  <si>
    <t>210</t>
  </si>
  <si>
    <t>48</t>
  </si>
  <si>
    <t>НИКА</t>
  </si>
  <si>
    <t>178</t>
  </si>
  <si>
    <t>49</t>
  </si>
  <si>
    <t>Железная логика</t>
  </si>
  <si>
    <t>Узда</t>
  </si>
  <si>
    <t>193</t>
  </si>
  <si>
    <t>50</t>
  </si>
  <si>
    <t>Сонет</t>
  </si>
  <si>
    <t>155</t>
  </si>
  <si>
    <t>51</t>
  </si>
  <si>
    <t>Next (юв)</t>
  </si>
  <si>
    <t>144</t>
  </si>
  <si>
    <t>52</t>
  </si>
  <si>
    <t>Альтернатива</t>
  </si>
  <si>
    <t>77</t>
  </si>
  <si>
    <t>53</t>
  </si>
  <si>
    <t>Совята Афины (д)</t>
  </si>
  <si>
    <t>54</t>
  </si>
  <si>
    <t>Тур 1</t>
  </si>
  <si>
    <t>Тур 2</t>
  </si>
  <si>
    <t>Фотон</t>
  </si>
  <si>
    <t>Молодечно</t>
  </si>
  <si>
    <t>Грелки (ю)</t>
  </si>
  <si>
    <t>Гранд</t>
  </si>
  <si>
    <t>ДЭКОС (ю)</t>
  </si>
  <si>
    <t>Точка Лагранжа</t>
  </si>
  <si>
    <t>Пятый элемент (д)</t>
  </si>
  <si>
    <t>Обаятельный щебень (ю)</t>
  </si>
  <si>
    <t>Максимум (ю)</t>
  </si>
  <si>
    <t>Столбцы</t>
  </si>
  <si>
    <t>Кафельная плитка</t>
  </si>
  <si>
    <t>Мега Драйв</t>
  </si>
  <si>
    <t>Full Hause (ю)</t>
  </si>
  <si>
    <t>Копыль</t>
  </si>
  <si>
    <t>Шкид</t>
  </si>
  <si>
    <t>3+4 (д)</t>
  </si>
  <si>
    <t>Дети индиго (д)</t>
  </si>
  <si>
    <t>Дети Монтессори (д)</t>
  </si>
  <si>
    <t>Дельфин (д)</t>
  </si>
  <si>
    <t>Искусственный интеллект</t>
  </si>
  <si>
    <t>Воложин</t>
  </si>
  <si>
    <t>Алеся и Ко</t>
  </si>
  <si>
    <t>Ляды</t>
  </si>
  <si>
    <t>СССР</t>
  </si>
  <si>
    <t>Дубровка</t>
  </si>
  <si>
    <t>Apple Juice (д)</t>
  </si>
  <si>
    <t>Матрикс-М (д)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</si>
  <si>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</si>
  <si>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</si>
  <si>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</si>
  <si>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</si>
  <si>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</si>
  <si>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</si>
  <si>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</si>
  <si>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</si>
  <si>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</si>
  <si>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</si>
  <si>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</si>
  <si>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</si>
  <si>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</si>
  <si>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</si>
  <si>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</si>
  <si>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</si>
  <si>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</si>
  <si>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</si>
  <si>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</si>
  <si>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</si>
  <si>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</si>
  <si>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</si>
  <si>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</si>
  <si>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1348</t>
  </si>
  <si>
    <t>1312</t>
  </si>
  <si>
    <t>1130</t>
  </si>
  <si>
    <t>1049</t>
  </si>
  <si>
    <t>953</t>
  </si>
  <si>
    <t>958</t>
  </si>
  <si>
    <t>927</t>
  </si>
  <si>
    <t>947</t>
  </si>
  <si>
    <t>879</t>
  </si>
  <si>
    <t>907</t>
  </si>
  <si>
    <t>884</t>
  </si>
  <si>
    <t>874</t>
  </si>
  <si>
    <t>821</t>
  </si>
  <si>
    <t>829</t>
  </si>
  <si>
    <t>783</t>
  </si>
  <si>
    <t>780</t>
  </si>
  <si>
    <t>777</t>
  </si>
  <si>
    <t>766</t>
  </si>
  <si>
    <t>769</t>
  </si>
  <si>
    <t>751</t>
  </si>
  <si>
    <t>675</t>
  </si>
  <si>
    <t>662</t>
  </si>
  <si>
    <t>645</t>
  </si>
  <si>
    <t>625</t>
  </si>
  <si>
    <t>557</t>
  </si>
  <si>
    <t>621</t>
  </si>
  <si>
    <t>595</t>
  </si>
  <si>
    <t>511</t>
  </si>
  <si>
    <t>492</t>
  </si>
  <si>
    <t>586</t>
  </si>
  <si>
    <t>502</t>
  </si>
  <si>
    <t>481</t>
  </si>
  <si>
    <t>418</t>
  </si>
  <si>
    <t>427</t>
  </si>
  <si>
    <t>422</t>
  </si>
  <si>
    <t>414</t>
  </si>
  <si>
    <t>412</t>
  </si>
  <si>
    <t>402</t>
  </si>
  <si>
    <t>Долгиново</t>
  </si>
  <si>
    <t>449</t>
  </si>
  <si>
    <t>339</t>
  </si>
  <si>
    <t>413</t>
  </si>
  <si>
    <t>309</t>
  </si>
  <si>
    <t>344</t>
  </si>
  <si>
    <t>282</t>
  </si>
  <si>
    <t>220</t>
  </si>
  <si>
    <t>218</t>
  </si>
  <si>
    <t>275</t>
  </si>
  <si>
    <t>243</t>
  </si>
  <si>
    <t>146</t>
  </si>
  <si>
    <t>124</t>
  </si>
  <si>
    <t>163</t>
  </si>
  <si>
    <t>159</t>
  </si>
  <si>
    <t>149</t>
  </si>
  <si>
    <t>1153</t>
  </si>
  <si>
    <t>441</t>
  </si>
  <si>
    <t>148</t>
  </si>
  <si>
    <t>МО тур 1</t>
  </si>
  <si>
    <t>Синхрон</t>
  </si>
  <si>
    <t>Завея</t>
  </si>
  <si>
    <t>Политех</t>
  </si>
  <si>
    <t>Финал</t>
  </si>
  <si>
    <t>Сумма</t>
  </si>
  <si>
    <t>Шах и мат</t>
  </si>
  <si>
    <t>Грелки</t>
  </si>
  <si>
    <t>457</t>
  </si>
  <si>
    <t>504</t>
  </si>
  <si>
    <t>409</t>
  </si>
  <si>
    <t>398</t>
  </si>
  <si>
    <t>381</t>
  </si>
  <si>
    <t>313</t>
  </si>
  <si>
    <t>318</t>
  </si>
  <si>
    <t>297</t>
  </si>
  <si>
    <t>272</t>
  </si>
  <si>
    <t>225</t>
  </si>
  <si>
    <t>203</t>
  </si>
  <si>
    <t>204</t>
  </si>
  <si>
    <t>171</t>
  </si>
  <si>
    <t>135</t>
  </si>
  <si>
    <t>122</t>
  </si>
  <si>
    <t>141</t>
  </si>
  <si>
    <t>111</t>
  </si>
  <si>
    <t>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</si>
</sst>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49" fontId="0" fillId="0" borderId="1" xfId="0" applyNumberFormat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49" fontId="0" fillId="0" borderId="1" xfId="0" applyNumberFormat="1" applyFill="1" applyBorder="1" applyAlignment="1">
      <alignment horizontal="left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2" xfId="0" applyNumberFormat="1" applyBorder="1" applyAlignment="1">
      <alignment horizontal="left"/>
    </xf>
    <xf numFmtId="0" fontId="0" fillId="0" borderId="2" xfId="0" applyBorder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1" xfId="0" applyNumberFormat="1" applyBorder="1" applyAlignment="1">
      <alignment horizontal="left"/>
    </xf>
    <xf numFmtId="1" fontId="0" fillId="0" borderId="1" xfId="0" applyNumberFormat="1" applyBorder="1"/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4" borderId="1" xfId="0" applyNumberFormat="1" applyFill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workbookViewId="0">
      <selection activeCell="C1" sqref="C1"/>
    </sheetView>
  </sheetViews>
  <sheetFormatPr defaultRowHeight="15" x14ac:dyDescent="0.25"/>
  <cols>
    <col min="1" max="1" width="6.7109375" bestFit="1" customWidth="1"/>
    <col min="2" max="2" width="29" bestFit="1" customWidth="1"/>
    <col min="3" max="3" width="17" bestFit="1" customWidth="1"/>
    <col min="4" max="4" width="5.5703125" style="15" bestFit="1" customWidth="1"/>
    <col min="5" max="5" width="8.28515625" style="15" bestFit="1" customWidth="1"/>
    <col min="6" max="6" width="5.5703125" bestFit="1" customWidth="1"/>
    <col min="7" max="7" width="8.28515625" bestFit="1" customWidth="1"/>
    <col min="8" max="8" width="5.5703125" style="6" bestFit="1" customWidth="1"/>
    <col min="9" max="9" width="8.28515625" style="6" bestFit="1" customWidth="1"/>
    <col min="10" max="10" width="5.5703125" style="15" bestFit="1" customWidth="1"/>
    <col min="11" max="11" width="8.28515625" style="15" bestFit="1" customWidth="1"/>
    <col min="14" max="14" width="29.42578125" bestFit="1" customWidth="1"/>
  </cols>
  <sheetData>
    <row r="1" spans="1:18" s="1" customFormat="1" x14ac:dyDescent="0.25">
      <c r="A1" s="2"/>
      <c r="B1" s="2"/>
      <c r="C1" s="2"/>
      <c r="D1" s="18" t="s">
        <v>298</v>
      </c>
      <c r="E1" s="19"/>
      <c r="F1" s="11" t="s">
        <v>184</v>
      </c>
      <c r="G1" s="12"/>
      <c r="H1" s="13" t="s">
        <v>185</v>
      </c>
      <c r="I1" s="13"/>
      <c r="J1" s="14" t="s">
        <v>297</v>
      </c>
      <c r="K1" s="14"/>
      <c r="M1" s="4"/>
      <c r="N1" s="23"/>
      <c r="O1" s="23"/>
      <c r="P1" s="23"/>
      <c r="Q1" s="23"/>
      <c r="R1" s="23"/>
    </row>
    <row r="2" spans="1:18" x14ac:dyDescent="0.25">
      <c r="A2" s="2" t="s">
        <v>10</v>
      </c>
      <c r="B2" s="2" t="s">
        <v>11</v>
      </c>
      <c r="C2" s="2" t="s">
        <v>0</v>
      </c>
      <c r="D2" s="16" t="s">
        <v>12</v>
      </c>
      <c r="E2" s="16" t="s">
        <v>13</v>
      </c>
      <c r="F2" s="2" t="s">
        <v>12</v>
      </c>
      <c r="G2" s="2" t="s">
        <v>13</v>
      </c>
      <c r="H2" s="5" t="s">
        <v>12</v>
      </c>
      <c r="I2" s="5" t="s">
        <v>13</v>
      </c>
      <c r="J2" s="5" t="s">
        <v>12</v>
      </c>
      <c r="K2" s="5" t="s">
        <v>13</v>
      </c>
      <c r="M2" s="4"/>
      <c r="N2" s="24"/>
      <c r="O2" s="24"/>
      <c r="P2" s="23"/>
      <c r="Q2" s="23"/>
      <c r="R2" s="23"/>
    </row>
    <row r="3" spans="1:18" x14ac:dyDescent="0.25">
      <c r="A3" s="2" t="s">
        <v>14</v>
      </c>
      <c r="B3" s="20" t="s">
        <v>19</v>
      </c>
      <c r="C3" s="2" t="s">
        <v>20</v>
      </c>
      <c r="D3" s="16">
        <f>F3+H3+J3</f>
        <v>103</v>
      </c>
      <c r="E3" s="16">
        <f>G3+I3+K3</f>
        <v>2777</v>
      </c>
      <c r="F3" s="2" t="s">
        <v>21</v>
      </c>
      <c r="G3" s="2" t="s">
        <v>22</v>
      </c>
      <c r="H3" s="5">
        <v>39</v>
      </c>
      <c r="I3" s="5" t="s">
        <v>237</v>
      </c>
      <c r="J3" s="2" t="s">
        <v>34</v>
      </c>
      <c r="K3" s="2" t="s">
        <v>302</v>
      </c>
      <c r="M3" s="3"/>
      <c r="N3" s="24"/>
      <c r="O3" s="24"/>
      <c r="P3" s="23"/>
      <c r="Q3" s="23"/>
      <c r="R3" s="23"/>
    </row>
    <row r="4" spans="1:18" s="1" customFormat="1" x14ac:dyDescent="0.25">
      <c r="A4" s="2" t="s">
        <v>18</v>
      </c>
      <c r="B4" s="21" t="s">
        <v>15</v>
      </c>
      <c r="C4" s="2" t="s">
        <v>9</v>
      </c>
      <c r="D4" s="16">
        <f>F4+H4+J4</f>
        <v>101</v>
      </c>
      <c r="E4" s="16">
        <f>G4+I4+K4</f>
        <v>2574</v>
      </c>
      <c r="F4" s="2" t="s">
        <v>16</v>
      </c>
      <c r="G4" s="2" t="s">
        <v>17</v>
      </c>
      <c r="H4" s="5" t="s">
        <v>25</v>
      </c>
      <c r="I4" s="5" t="s">
        <v>239</v>
      </c>
      <c r="J4" s="2" t="s">
        <v>114</v>
      </c>
      <c r="K4" s="2" t="s">
        <v>301</v>
      </c>
      <c r="M4" s="3"/>
      <c r="N4" s="24"/>
      <c r="O4" s="24"/>
      <c r="P4" s="23"/>
      <c r="Q4" s="23"/>
      <c r="R4" s="23"/>
    </row>
    <row r="5" spans="1:18" x14ac:dyDescent="0.25">
      <c r="A5" s="2" t="s">
        <v>23</v>
      </c>
      <c r="B5" s="22" t="s">
        <v>42</v>
      </c>
      <c r="C5" s="2" t="s">
        <v>3</v>
      </c>
      <c r="D5" s="16">
        <f>F5+H5+J5</f>
        <v>96</v>
      </c>
      <c r="E5" s="16">
        <f>G5+I5+K5</f>
        <v>2479</v>
      </c>
      <c r="F5" s="2" t="s">
        <v>39</v>
      </c>
      <c r="G5" s="2" t="s">
        <v>43</v>
      </c>
      <c r="H5" s="5">
        <v>40</v>
      </c>
      <c r="I5" s="5" t="s">
        <v>236</v>
      </c>
      <c r="J5" s="2" t="s">
        <v>39</v>
      </c>
      <c r="K5" s="2" t="s">
        <v>270</v>
      </c>
      <c r="M5" s="3"/>
      <c r="N5" s="24"/>
      <c r="O5" s="24"/>
      <c r="P5" s="23"/>
      <c r="Q5" s="23"/>
      <c r="R5" s="23"/>
    </row>
    <row r="6" spans="1:18" x14ac:dyDescent="0.25">
      <c r="A6" s="2" t="s">
        <v>27</v>
      </c>
      <c r="B6" s="2" t="s">
        <v>24</v>
      </c>
      <c r="C6" s="2" t="s">
        <v>5</v>
      </c>
      <c r="D6" s="16">
        <f>F6+H6+J6</f>
        <v>92</v>
      </c>
      <c r="E6" s="16">
        <f>G6+I6+K6</f>
        <v>2247</v>
      </c>
      <c r="F6" s="2" t="s">
        <v>25</v>
      </c>
      <c r="G6" s="2" t="s">
        <v>26</v>
      </c>
      <c r="H6" s="5">
        <v>32</v>
      </c>
      <c r="I6" s="5" t="s">
        <v>242</v>
      </c>
      <c r="J6" s="2" t="s">
        <v>46</v>
      </c>
      <c r="K6" s="2" t="s">
        <v>271</v>
      </c>
      <c r="M6" s="3"/>
      <c r="N6" s="24"/>
      <c r="O6" s="24"/>
      <c r="P6" s="23"/>
      <c r="Q6" s="23"/>
      <c r="R6" s="23"/>
    </row>
    <row r="7" spans="1:18" x14ac:dyDescent="0.25">
      <c r="A7" s="2" t="s">
        <v>32</v>
      </c>
      <c r="B7" s="2" t="s">
        <v>28</v>
      </c>
      <c r="C7" s="2" t="s">
        <v>29</v>
      </c>
      <c r="D7" s="16">
        <f>F7+H7+J7</f>
        <v>91</v>
      </c>
      <c r="E7" s="16">
        <f>G7+I7+K7</f>
        <v>2309</v>
      </c>
      <c r="F7" s="2" t="s">
        <v>30</v>
      </c>
      <c r="G7" s="2" t="s">
        <v>31</v>
      </c>
      <c r="H7" s="5">
        <v>36</v>
      </c>
      <c r="I7" s="5" t="s">
        <v>290</v>
      </c>
      <c r="J7" s="2" t="s">
        <v>62</v>
      </c>
      <c r="K7" s="2" t="s">
        <v>306</v>
      </c>
      <c r="M7" s="3"/>
      <c r="N7" s="24"/>
      <c r="O7" s="24"/>
      <c r="P7" s="23"/>
      <c r="Q7" s="23"/>
      <c r="R7" s="23"/>
    </row>
    <row r="8" spans="1:18" x14ac:dyDescent="0.25">
      <c r="A8" s="2" t="s">
        <v>36</v>
      </c>
      <c r="B8" s="2" t="s">
        <v>33</v>
      </c>
      <c r="C8" s="2" t="s">
        <v>2</v>
      </c>
      <c r="D8" s="16">
        <f>F8+H8+J8</f>
        <v>89</v>
      </c>
      <c r="E8" s="16">
        <f>G8+I8+K8</f>
        <v>2259</v>
      </c>
      <c r="F8" s="2" t="s">
        <v>34</v>
      </c>
      <c r="G8" s="2" t="s">
        <v>35</v>
      </c>
      <c r="H8" s="5">
        <v>35</v>
      </c>
      <c r="I8" s="5" t="s">
        <v>238</v>
      </c>
      <c r="J8" s="2" t="s">
        <v>55</v>
      </c>
      <c r="K8" s="2" t="s">
        <v>305</v>
      </c>
      <c r="M8" s="3"/>
      <c r="N8" s="24"/>
      <c r="O8" s="24"/>
      <c r="P8" s="23"/>
      <c r="Q8" s="23"/>
      <c r="R8" s="23"/>
    </row>
    <row r="9" spans="1:18" x14ac:dyDescent="0.25">
      <c r="A9" s="2" t="s">
        <v>41</v>
      </c>
      <c r="B9" s="2" t="s">
        <v>49</v>
      </c>
      <c r="C9" s="2" t="s">
        <v>50</v>
      </c>
      <c r="D9" s="16">
        <f>F9+H9+J9</f>
        <v>86</v>
      </c>
      <c r="E9" s="16">
        <f>G9+I9+K9</f>
        <v>2020</v>
      </c>
      <c r="F9" s="2" t="s">
        <v>46</v>
      </c>
      <c r="G9" s="2" t="s">
        <v>51</v>
      </c>
      <c r="H9" s="5" t="s">
        <v>25</v>
      </c>
      <c r="I9" s="5" t="s">
        <v>240</v>
      </c>
      <c r="J9" s="2" t="s">
        <v>105</v>
      </c>
      <c r="K9" s="2" t="s">
        <v>304</v>
      </c>
      <c r="M9" s="3"/>
      <c r="N9" s="24"/>
      <c r="O9" s="24"/>
      <c r="P9" s="23"/>
      <c r="Q9" s="23"/>
      <c r="R9" s="23"/>
    </row>
    <row r="10" spans="1:18" x14ac:dyDescent="0.25">
      <c r="A10" s="2" t="s">
        <v>44</v>
      </c>
      <c r="B10" s="2" t="s">
        <v>77</v>
      </c>
      <c r="C10" s="2" t="s">
        <v>78</v>
      </c>
      <c r="D10" s="16">
        <f>F10+H10+J10</f>
        <v>81</v>
      </c>
      <c r="E10" s="16">
        <f>G10+I10+K10</f>
        <v>1903</v>
      </c>
      <c r="F10" s="2" t="s">
        <v>79</v>
      </c>
      <c r="G10" s="2" t="s">
        <v>80</v>
      </c>
      <c r="H10" s="5">
        <v>32</v>
      </c>
      <c r="I10" s="5" t="s">
        <v>241</v>
      </c>
      <c r="J10" s="2" t="s">
        <v>105</v>
      </c>
      <c r="K10" s="2" t="s">
        <v>303</v>
      </c>
      <c r="M10" s="3"/>
      <c r="N10" s="24"/>
      <c r="O10" s="24"/>
      <c r="P10" s="23"/>
      <c r="Q10" s="23"/>
      <c r="R10" s="23"/>
    </row>
    <row r="11" spans="1:18" x14ac:dyDescent="0.25">
      <c r="A11" s="2" t="s">
        <v>48</v>
      </c>
      <c r="B11" s="2" t="s">
        <v>45</v>
      </c>
      <c r="C11" s="2" t="s">
        <v>1</v>
      </c>
      <c r="D11" s="16">
        <f>F11+H11+J11</f>
        <v>76</v>
      </c>
      <c r="E11" s="16">
        <f>G11+I11+K11</f>
        <v>1854</v>
      </c>
      <c r="F11" s="2" t="s">
        <v>46</v>
      </c>
      <c r="G11" s="2" t="s">
        <v>47</v>
      </c>
      <c r="H11" s="5">
        <v>31</v>
      </c>
      <c r="I11" s="5" t="s">
        <v>243</v>
      </c>
      <c r="J11" s="2" t="s">
        <v>81</v>
      </c>
      <c r="K11" s="2" t="s">
        <v>310</v>
      </c>
      <c r="M11" s="3"/>
      <c r="N11" s="24"/>
      <c r="O11" s="24"/>
      <c r="P11" s="23"/>
      <c r="Q11" s="23"/>
      <c r="R11" s="23"/>
    </row>
    <row r="12" spans="1:18" x14ac:dyDescent="0.25">
      <c r="A12" s="2" t="s">
        <v>52</v>
      </c>
      <c r="B12" s="2" t="s">
        <v>61</v>
      </c>
      <c r="C12" s="2" t="s">
        <v>7</v>
      </c>
      <c r="D12" s="16">
        <f>F12+H12+J12</f>
        <v>76</v>
      </c>
      <c r="E12" s="16">
        <f>G12+I12+K12</f>
        <v>1750</v>
      </c>
      <c r="F12" s="2" t="s">
        <v>62</v>
      </c>
      <c r="G12" s="2" t="s">
        <v>63</v>
      </c>
      <c r="H12" s="5">
        <v>30</v>
      </c>
      <c r="I12" s="5" t="s">
        <v>247</v>
      </c>
      <c r="J12" s="2" t="s">
        <v>94</v>
      </c>
      <c r="K12" s="2" t="s">
        <v>307</v>
      </c>
      <c r="M12" s="3"/>
      <c r="N12" s="24"/>
      <c r="O12" s="24"/>
      <c r="P12" s="23"/>
      <c r="Q12" s="23"/>
      <c r="R12" s="23"/>
    </row>
    <row r="13" spans="1:18" x14ac:dyDescent="0.25">
      <c r="A13" s="2" t="s">
        <v>57</v>
      </c>
      <c r="B13" s="2" t="s">
        <v>74</v>
      </c>
      <c r="C13" s="2" t="s">
        <v>9</v>
      </c>
      <c r="D13" s="16">
        <f>F13+H13+J13</f>
        <v>76</v>
      </c>
      <c r="E13" s="16">
        <f>G13+I13+K13</f>
        <v>1718</v>
      </c>
      <c r="F13" s="2" t="s">
        <v>62</v>
      </c>
      <c r="G13" s="2" t="s">
        <v>75</v>
      </c>
      <c r="H13" s="5" t="s">
        <v>30</v>
      </c>
      <c r="I13" s="5" t="s">
        <v>244</v>
      </c>
      <c r="J13" s="2" t="s">
        <v>92</v>
      </c>
      <c r="K13" s="2" t="s">
        <v>308</v>
      </c>
      <c r="M13" s="3"/>
      <c r="N13" s="24"/>
      <c r="O13" s="24"/>
      <c r="P13" s="23"/>
      <c r="Q13" s="23"/>
      <c r="R13" s="23"/>
    </row>
    <row r="14" spans="1:18" x14ac:dyDescent="0.25">
      <c r="A14" s="2" t="s">
        <v>60</v>
      </c>
      <c r="B14" s="2" t="s">
        <v>58</v>
      </c>
      <c r="C14" s="2" t="s">
        <v>4</v>
      </c>
      <c r="D14" s="16">
        <f>F14+H14+J14</f>
        <v>75</v>
      </c>
      <c r="E14" s="16">
        <f>G14+I14+K14</f>
        <v>1606</v>
      </c>
      <c r="F14" s="2" t="s">
        <v>55</v>
      </c>
      <c r="G14" s="2" t="s">
        <v>59</v>
      </c>
      <c r="H14" s="5">
        <v>25</v>
      </c>
      <c r="I14" s="5" t="s">
        <v>259</v>
      </c>
      <c r="J14" s="2" t="s">
        <v>55</v>
      </c>
      <c r="K14" s="2" t="s">
        <v>109</v>
      </c>
      <c r="M14" s="3"/>
      <c r="N14" s="24"/>
      <c r="O14" s="24"/>
      <c r="P14" s="23"/>
      <c r="Q14" s="23"/>
      <c r="R14" s="23"/>
    </row>
    <row r="15" spans="1:18" x14ac:dyDescent="0.25">
      <c r="A15" s="2" t="s">
        <v>64</v>
      </c>
      <c r="B15" s="2" t="s">
        <v>53</v>
      </c>
      <c r="C15" s="2" t="s">
        <v>54</v>
      </c>
      <c r="D15" s="16">
        <f>F15+H15+J15</f>
        <v>74</v>
      </c>
      <c r="E15" s="16">
        <f>G15+I15+K15</f>
        <v>1685</v>
      </c>
      <c r="F15" s="2" t="s">
        <v>55</v>
      </c>
      <c r="G15" s="2" t="s">
        <v>56</v>
      </c>
      <c r="H15" s="5">
        <v>29</v>
      </c>
      <c r="I15" s="5" t="s">
        <v>249</v>
      </c>
      <c r="J15" s="2" t="s">
        <v>88</v>
      </c>
      <c r="K15" s="2" t="s">
        <v>158</v>
      </c>
      <c r="M15" s="3"/>
      <c r="N15" s="24"/>
      <c r="O15" s="24"/>
      <c r="P15" s="24"/>
      <c r="Q15" s="24"/>
      <c r="R15" s="23"/>
    </row>
    <row r="16" spans="1:18" x14ac:dyDescent="0.25">
      <c r="A16" s="2" t="s">
        <v>67</v>
      </c>
      <c r="B16" s="2" t="s">
        <v>71</v>
      </c>
      <c r="C16" s="2" t="s">
        <v>50</v>
      </c>
      <c r="D16" s="16">
        <f>F16+H16+J16</f>
        <v>72</v>
      </c>
      <c r="E16" s="16">
        <f>G16+I16+K16</f>
        <v>1567</v>
      </c>
      <c r="F16" s="2" t="s">
        <v>62</v>
      </c>
      <c r="G16" s="2" t="s">
        <v>72</v>
      </c>
      <c r="H16" s="5" t="s">
        <v>46</v>
      </c>
      <c r="I16" s="5" t="s">
        <v>255</v>
      </c>
      <c r="J16" s="2" t="s">
        <v>92</v>
      </c>
      <c r="K16" s="2" t="s">
        <v>309</v>
      </c>
      <c r="M16" s="3"/>
      <c r="N16" s="24"/>
      <c r="O16" s="24"/>
      <c r="P16" s="23"/>
      <c r="Q16" s="23"/>
      <c r="R16" s="23"/>
    </row>
    <row r="17" spans="1:18" x14ac:dyDescent="0.25">
      <c r="A17" s="2" t="s">
        <v>70</v>
      </c>
      <c r="B17" s="2" t="s">
        <v>68</v>
      </c>
      <c r="C17" s="2" t="s">
        <v>20</v>
      </c>
      <c r="D17" s="16">
        <f>F17+H17+J17</f>
        <v>67</v>
      </c>
      <c r="E17" s="16">
        <f>G17+I17+K17</f>
        <v>1503</v>
      </c>
      <c r="F17" s="2" t="s">
        <v>62</v>
      </c>
      <c r="G17" s="2" t="s">
        <v>69</v>
      </c>
      <c r="H17" s="5" t="s">
        <v>39</v>
      </c>
      <c r="I17" s="5" t="s">
        <v>252</v>
      </c>
      <c r="J17" s="2" t="s">
        <v>70</v>
      </c>
      <c r="K17" s="2" t="s">
        <v>167</v>
      </c>
      <c r="M17" s="3"/>
      <c r="N17" s="24"/>
      <c r="O17" s="24"/>
      <c r="P17" s="24"/>
      <c r="Q17" s="24"/>
      <c r="R17" s="23"/>
    </row>
    <row r="18" spans="1:18" x14ac:dyDescent="0.25">
      <c r="A18" s="2" t="s">
        <v>73</v>
      </c>
      <c r="B18" s="2" t="s">
        <v>93</v>
      </c>
      <c r="C18" s="2" t="s">
        <v>3</v>
      </c>
      <c r="D18" s="16">
        <f>F18+H18+J18</f>
        <v>65</v>
      </c>
      <c r="E18" s="16">
        <f>G18+I18+K18</f>
        <v>1448</v>
      </c>
      <c r="F18" s="2" t="s">
        <v>94</v>
      </c>
      <c r="G18" s="2" t="s">
        <v>95</v>
      </c>
      <c r="H18" s="5" t="s">
        <v>114</v>
      </c>
      <c r="I18" s="5" t="s">
        <v>248</v>
      </c>
      <c r="J18" s="2" t="s">
        <v>64</v>
      </c>
      <c r="K18" s="2" t="s">
        <v>315</v>
      </c>
      <c r="M18" s="3"/>
      <c r="N18" s="24"/>
      <c r="O18" s="24"/>
      <c r="P18" s="24"/>
      <c r="Q18" s="24"/>
      <c r="R18" s="23"/>
    </row>
    <row r="19" spans="1:18" x14ac:dyDescent="0.25">
      <c r="A19" s="2" t="s">
        <v>76</v>
      </c>
      <c r="B19" s="2" t="s">
        <v>122</v>
      </c>
      <c r="C19" s="2" t="s">
        <v>2</v>
      </c>
      <c r="D19" s="16">
        <f>F19+H19+J19</f>
        <v>61</v>
      </c>
      <c r="E19" s="16">
        <f>G19+I19+K19</f>
        <v>1410</v>
      </c>
      <c r="F19" s="2" t="s">
        <v>76</v>
      </c>
      <c r="G19" s="2" t="s">
        <v>123</v>
      </c>
      <c r="H19" s="5">
        <v>30</v>
      </c>
      <c r="I19" s="5" t="s">
        <v>245</v>
      </c>
      <c r="J19" s="2" t="s">
        <v>67</v>
      </c>
      <c r="K19" s="2" t="s">
        <v>314</v>
      </c>
      <c r="M19" s="3"/>
      <c r="N19" s="24"/>
      <c r="O19" s="24"/>
      <c r="P19" s="24"/>
      <c r="Q19" s="24"/>
      <c r="R19" s="23"/>
    </row>
    <row r="20" spans="1:18" x14ac:dyDescent="0.25">
      <c r="A20" s="2" t="s">
        <v>81</v>
      </c>
      <c r="B20" s="2" t="s">
        <v>106</v>
      </c>
      <c r="C20" s="2" t="s">
        <v>3</v>
      </c>
      <c r="D20" s="16">
        <f>F20+H20+J20</f>
        <v>59</v>
      </c>
      <c r="E20" s="16">
        <f>G20+I20+K20</f>
        <v>1301</v>
      </c>
      <c r="F20" s="2" t="s">
        <v>88</v>
      </c>
      <c r="G20" s="2" t="s">
        <v>107</v>
      </c>
      <c r="H20" s="5">
        <v>28</v>
      </c>
      <c r="I20" s="5" t="s">
        <v>250</v>
      </c>
      <c r="J20" s="2" t="s">
        <v>57</v>
      </c>
      <c r="K20" s="2" t="s">
        <v>318</v>
      </c>
      <c r="M20" s="3"/>
      <c r="N20" s="24"/>
      <c r="O20" s="24"/>
      <c r="P20" s="24"/>
      <c r="Q20" s="24"/>
      <c r="R20" s="23"/>
    </row>
    <row r="21" spans="1:18" x14ac:dyDescent="0.25">
      <c r="A21" s="2" t="s">
        <v>84</v>
      </c>
      <c r="B21" s="2" t="s">
        <v>100</v>
      </c>
      <c r="C21" s="2" t="s">
        <v>20</v>
      </c>
      <c r="D21" s="16">
        <f>F21+H21+J21</f>
        <v>55</v>
      </c>
      <c r="E21" s="16">
        <f>G21+I21+K21</f>
        <v>1062</v>
      </c>
      <c r="F21" s="2" t="s">
        <v>88</v>
      </c>
      <c r="G21" s="2" t="s">
        <v>101</v>
      </c>
      <c r="H21" s="5">
        <v>19</v>
      </c>
      <c r="I21" s="5" t="s">
        <v>268</v>
      </c>
      <c r="J21" s="2" t="s">
        <v>73</v>
      </c>
      <c r="K21" s="2" t="s">
        <v>312</v>
      </c>
      <c r="M21" s="3"/>
      <c r="N21" s="24"/>
      <c r="O21" s="24"/>
      <c r="P21" s="23"/>
      <c r="Q21" s="23"/>
      <c r="R21" s="23"/>
    </row>
    <row r="22" spans="1:18" x14ac:dyDescent="0.25">
      <c r="A22" s="2" t="s">
        <v>88</v>
      </c>
      <c r="B22" s="2" t="s">
        <v>65</v>
      </c>
      <c r="C22" s="2" t="s">
        <v>54</v>
      </c>
      <c r="D22" s="16">
        <f>F22+H22+J22</f>
        <v>54</v>
      </c>
      <c r="E22" s="16">
        <f>G22+I22+K22</f>
        <v>1435</v>
      </c>
      <c r="F22" s="2" t="s">
        <v>62</v>
      </c>
      <c r="G22" s="2" t="s">
        <v>66</v>
      </c>
      <c r="H22" s="5">
        <v>30</v>
      </c>
      <c r="I22" s="5" t="s">
        <v>246</v>
      </c>
      <c r="J22" s="17"/>
      <c r="K22" s="17"/>
      <c r="M22" s="3"/>
      <c r="N22" s="24"/>
      <c r="O22" s="24"/>
      <c r="P22" s="24"/>
      <c r="Q22" s="24"/>
      <c r="R22" s="23"/>
    </row>
    <row r="23" spans="1:18" x14ac:dyDescent="0.25">
      <c r="A23" s="2" t="s">
        <v>92</v>
      </c>
      <c r="B23" s="2" t="s">
        <v>102</v>
      </c>
      <c r="C23" s="2" t="s">
        <v>103</v>
      </c>
      <c r="D23" s="16">
        <f>F23+H23+J23</f>
        <v>54</v>
      </c>
      <c r="E23" s="16">
        <f>G23+I23+K23</f>
        <v>1019</v>
      </c>
      <c r="F23" s="2" t="s">
        <v>88</v>
      </c>
      <c r="G23" s="2" t="s">
        <v>104</v>
      </c>
      <c r="H23" s="5">
        <v>18</v>
      </c>
      <c r="I23" s="5" t="s">
        <v>271</v>
      </c>
      <c r="J23" s="2" t="s">
        <v>73</v>
      </c>
      <c r="K23" s="2" t="s">
        <v>313</v>
      </c>
      <c r="M23" s="3"/>
      <c r="N23" s="24"/>
      <c r="O23" s="24"/>
      <c r="P23" s="24"/>
      <c r="Q23" s="24"/>
      <c r="R23" s="23"/>
    </row>
    <row r="24" spans="1:18" x14ac:dyDescent="0.25">
      <c r="A24" s="2" t="s">
        <v>94</v>
      </c>
      <c r="B24" s="2" t="s">
        <v>37</v>
      </c>
      <c r="C24" s="2" t="s">
        <v>38</v>
      </c>
      <c r="D24" s="16">
        <f>F24+H24+J24</f>
        <v>50</v>
      </c>
      <c r="E24" s="16">
        <f>G24+I24+K24</f>
        <v>1319</v>
      </c>
      <c r="F24" s="2" t="s">
        <v>39</v>
      </c>
      <c r="G24" s="2" t="s">
        <v>40</v>
      </c>
      <c r="H24" s="5">
        <v>22</v>
      </c>
      <c r="I24" s="5" t="s">
        <v>262</v>
      </c>
      <c r="J24" s="17"/>
      <c r="K24" s="17"/>
      <c r="M24" s="3"/>
      <c r="N24" s="24"/>
      <c r="O24" s="24"/>
      <c r="P24" s="24"/>
      <c r="Q24" s="24"/>
      <c r="R24" s="23"/>
    </row>
    <row r="25" spans="1:18" x14ac:dyDescent="0.25">
      <c r="A25" s="2" t="s">
        <v>79</v>
      </c>
      <c r="B25" s="2" t="s">
        <v>96</v>
      </c>
      <c r="C25" s="2" t="s">
        <v>20</v>
      </c>
      <c r="D25" s="16">
        <f>F25+H25+J25</f>
        <v>50</v>
      </c>
      <c r="E25" s="16">
        <f>G25+I25+K25</f>
        <v>1241</v>
      </c>
      <c r="F25" s="2" t="s">
        <v>94</v>
      </c>
      <c r="G25" s="2" t="s">
        <v>97</v>
      </c>
      <c r="H25" s="5" t="s">
        <v>39</v>
      </c>
      <c r="I25" s="5" t="s">
        <v>253</v>
      </c>
      <c r="J25" s="17"/>
      <c r="K25" s="17"/>
      <c r="M25" s="3"/>
      <c r="N25" s="24"/>
      <c r="O25" s="24"/>
      <c r="P25" s="24"/>
      <c r="Q25" s="24"/>
      <c r="R25" s="23"/>
    </row>
    <row r="26" spans="1:18" x14ac:dyDescent="0.25">
      <c r="A26" s="2" t="s">
        <v>62</v>
      </c>
      <c r="B26" s="2" t="s">
        <v>98</v>
      </c>
      <c r="C26" s="2" t="s">
        <v>20</v>
      </c>
      <c r="D26" s="16">
        <f>F26+H26+J26</f>
        <v>50</v>
      </c>
      <c r="E26" s="16">
        <f>G26+I26+K26</f>
        <v>1233</v>
      </c>
      <c r="F26" s="2" t="s">
        <v>94</v>
      </c>
      <c r="G26" s="2" t="s">
        <v>99</v>
      </c>
      <c r="H26" s="5">
        <v>28</v>
      </c>
      <c r="I26" s="5" t="s">
        <v>251</v>
      </c>
      <c r="J26" s="17"/>
      <c r="K26" s="17"/>
      <c r="M26" s="3"/>
      <c r="N26" s="24"/>
      <c r="O26" s="24"/>
      <c r="P26" s="24"/>
      <c r="Q26" s="24"/>
      <c r="R26" s="23"/>
    </row>
    <row r="27" spans="1:18" x14ac:dyDescent="0.25">
      <c r="A27" s="2" t="s">
        <v>55</v>
      </c>
      <c r="B27" s="2" t="s">
        <v>89</v>
      </c>
      <c r="C27" s="2" t="s">
        <v>90</v>
      </c>
      <c r="D27" s="16">
        <f>F27+H27+J27</f>
        <v>49</v>
      </c>
      <c r="E27" s="16">
        <f>G27+I27+K27</f>
        <v>1148</v>
      </c>
      <c r="F27" s="2" t="s">
        <v>79</v>
      </c>
      <c r="G27" s="2" t="s">
        <v>91</v>
      </c>
      <c r="H27" s="5">
        <v>26</v>
      </c>
      <c r="I27" s="5" t="s">
        <v>257</v>
      </c>
      <c r="J27" s="17"/>
      <c r="K27" s="17"/>
      <c r="M27" s="3"/>
      <c r="N27" s="24"/>
      <c r="O27" s="24"/>
      <c r="P27" s="24"/>
      <c r="Q27" s="24"/>
      <c r="R27" s="23"/>
    </row>
    <row r="28" spans="1:18" x14ac:dyDescent="0.25">
      <c r="A28" s="2" t="s">
        <v>105</v>
      </c>
      <c r="B28" s="2" t="s">
        <v>120</v>
      </c>
      <c r="C28" s="2" t="s">
        <v>2</v>
      </c>
      <c r="D28" s="16">
        <f>F28+H28+J28</f>
        <v>49</v>
      </c>
      <c r="E28" s="16">
        <f>G28+I28+K28</f>
        <v>950</v>
      </c>
      <c r="F28" s="2" t="s">
        <v>76</v>
      </c>
      <c r="G28" s="2" t="s">
        <v>121</v>
      </c>
      <c r="H28" s="5">
        <v>18</v>
      </c>
      <c r="I28" s="5" t="s">
        <v>270</v>
      </c>
      <c r="J28" s="2" t="s">
        <v>67</v>
      </c>
      <c r="K28" s="2" t="s">
        <v>177</v>
      </c>
      <c r="M28" s="3"/>
      <c r="N28" s="24"/>
      <c r="O28" s="24"/>
      <c r="P28" s="23"/>
      <c r="Q28" s="23"/>
      <c r="R28" s="23"/>
    </row>
    <row r="29" spans="1:18" x14ac:dyDescent="0.25">
      <c r="A29" s="2" t="s">
        <v>46</v>
      </c>
      <c r="B29" s="2" t="s">
        <v>85</v>
      </c>
      <c r="C29" s="2" t="s">
        <v>86</v>
      </c>
      <c r="D29" s="16">
        <f>F29+H29+J29</f>
        <v>47</v>
      </c>
      <c r="E29" s="16">
        <f>G29+I29+K29</f>
        <v>1066</v>
      </c>
      <c r="F29" s="2" t="s">
        <v>79</v>
      </c>
      <c r="G29" s="2" t="s">
        <v>87</v>
      </c>
      <c r="H29" s="5">
        <v>24</v>
      </c>
      <c r="I29" s="5" t="s">
        <v>260</v>
      </c>
      <c r="J29" s="17"/>
      <c r="K29" s="17"/>
      <c r="M29" s="3"/>
      <c r="N29" s="24"/>
      <c r="O29" s="24"/>
      <c r="P29" s="24"/>
      <c r="Q29" s="24"/>
      <c r="R29" s="23"/>
    </row>
    <row r="30" spans="1:18" x14ac:dyDescent="0.25">
      <c r="A30" s="2" t="s">
        <v>39</v>
      </c>
      <c r="B30" s="2" t="s">
        <v>110</v>
      </c>
      <c r="C30" s="2" t="s">
        <v>6</v>
      </c>
      <c r="D30" s="16">
        <f>F30+H30+J30</f>
        <v>45</v>
      </c>
      <c r="E30" s="16">
        <f>G30+I30+K30</f>
        <v>1070</v>
      </c>
      <c r="F30" s="2" t="s">
        <v>84</v>
      </c>
      <c r="G30" s="2" t="s">
        <v>111</v>
      </c>
      <c r="H30" s="5" t="s">
        <v>105</v>
      </c>
      <c r="I30" s="5" t="s">
        <v>256</v>
      </c>
      <c r="J30" s="17"/>
      <c r="K30" s="17"/>
      <c r="M30" s="3"/>
      <c r="N30" s="24"/>
      <c r="O30" s="24"/>
      <c r="P30" s="24"/>
      <c r="Q30" s="24"/>
      <c r="R30" s="23"/>
    </row>
    <row r="31" spans="1:18" x14ac:dyDescent="0.25">
      <c r="A31" s="2" t="s">
        <v>34</v>
      </c>
      <c r="B31" s="2" t="s">
        <v>82</v>
      </c>
      <c r="C31" s="2" t="s">
        <v>29</v>
      </c>
      <c r="D31" s="16">
        <f>F31+H31+J31</f>
        <v>44</v>
      </c>
      <c r="E31" s="16">
        <f>G31+I31+K31</f>
        <v>1036</v>
      </c>
      <c r="F31" s="2" t="s">
        <v>79</v>
      </c>
      <c r="G31" s="2" t="s">
        <v>83</v>
      </c>
      <c r="H31" s="5">
        <v>21</v>
      </c>
      <c r="I31" s="5" t="s">
        <v>263</v>
      </c>
      <c r="J31" s="17"/>
      <c r="K31" s="17"/>
      <c r="M31" s="3"/>
      <c r="N31" s="24"/>
      <c r="O31" s="24"/>
      <c r="P31" s="24"/>
      <c r="Q31" s="24"/>
      <c r="R31" s="23"/>
    </row>
    <row r="32" spans="1:18" x14ac:dyDescent="0.25">
      <c r="A32" s="2" t="s">
        <v>114</v>
      </c>
      <c r="B32" s="2" t="s">
        <v>112</v>
      </c>
      <c r="C32" s="2" t="s">
        <v>7</v>
      </c>
      <c r="D32" s="16">
        <f>F32+H32+J32</f>
        <v>43</v>
      </c>
      <c r="E32" s="16">
        <f>G32+I32+K32</f>
        <v>1056</v>
      </c>
      <c r="F32" s="2" t="s">
        <v>81</v>
      </c>
      <c r="G32" s="2" t="s">
        <v>113</v>
      </c>
      <c r="H32" s="5">
        <v>25</v>
      </c>
      <c r="I32" s="5" t="s">
        <v>258</v>
      </c>
      <c r="J32" s="17"/>
      <c r="K32" s="17"/>
      <c r="M32" s="3"/>
      <c r="N32" s="24"/>
      <c r="O32" s="24"/>
      <c r="P32" s="24"/>
      <c r="Q32" s="24"/>
      <c r="R32" s="23"/>
    </row>
    <row r="33" spans="1:18" x14ac:dyDescent="0.25">
      <c r="A33" s="2" t="s">
        <v>30</v>
      </c>
      <c r="B33" s="2" t="s">
        <v>127</v>
      </c>
      <c r="C33" s="2" t="s">
        <v>8</v>
      </c>
      <c r="D33" s="16">
        <f>F33+H33+J33</f>
        <v>42</v>
      </c>
      <c r="E33" s="16">
        <f>G33+I33+K33</f>
        <v>723</v>
      </c>
      <c r="F33" s="2" t="s">
        <v>76</v>
      </c>
      <c r="G33" s="2" t="s">
        <v>128</v>
      </c>
      <c r="H33" s="5">
        <v>13</v>
      </c>
      <c r="I33" s="5">
        <v>249</v>
      </c>
      <c r="J33" s="2" t="s">
        <v>60</v>
      </c>
      <c r="K33" s="2" t="s">
        <v>316</v>
      </c>
      <c r="M33" s="3"/>
      <c r="N33" s="24"/>
      <c r="O33" s="24"/>
      <c r="P33" s="24"/>
      <c r="Q33" s="24"/>
      <c r="R33" s="23"/>
    </row>
    <row r="34" spans="1:18" x14ac:dyDescent="0.25">
      <c r="A34" s="2" t="s">
        <v>119</v>
      </c>
      <c r="B34" s="2" t="s">
        <v>148</v>
      </c>
      <c r="C34" s="2" t="s">
        <v>9</v>
      </c>
      <c r="D34" s="16">
        <f>F34+H34+J34</f>
        <v>40</v>
      </c>
      <c r="E34" s="16">
        <f>G34+I34+K34</f>
        <v>650</v>
      </c>
      <c r="F34" s="2" t="s">
        <v>67</v>
      </c>
      <c r="G34" s="2" t="s">
        <v>149</v>
      </c>
      <c r="H34" s="5">
        <v>14</v>
      </c>
      <c r="I34" s="5" t="s">
        <v>278</v>
      </c>
      <c r="J34" s="2" t="s">
        <v>60</v>
      </c>
      <c r="K34" s="2" t="s">
        <v>317</v>
      </c>
      <c r="M34" s="3"/>
      <c r="N34" s="23"/>
      <c r="O34" s="23"/>
      <c r="P34" s="23"/>
      <c r="Q34" s="23"/>
      <c r="R34" s="23"/>
    </row>
    <row r="35" spans="1:18" x14ac:dyDescent="0.25">
      <c r="A35" s="2" t="s">
        <v>25</v>
      </c>
      <c r="B35" s="2" t="s">
        <v>193</v>
      </c>
      <c r="C35" s="2" t="s">
        <v>7</v>
      </c>
      <c r="D35" s="16">
        <f>F35+H35+J35</f>
        <v>37</v>
      </c>
      <c r="E35" s="16">
        <f>G35+I35+K35</f>
        <v>684</v>
      </c>
      <c r="F35" s="2"/>
      <c r="G35" s="2"/>
      <c r="H35" s="5" t="s">
        <v>88</v>
      </c>
      <c r="I35" s="5" t="s">
        <v>267</v>
      </c>
      <c r="J35" s="2" t="s">
        <v>76</v>
      </c>
      <c r="K35" s="2" t="s">
        <v>311</v>
      </c>
      <c r="M35" s="4"/>
      <c r="N35" s="23"/>
      <c r="O35" s="23"/>
      <c r="P35" s="23"/>
      <c r="Q35" s="23"/>
      <c r="R35" s="23"/>
    </row>
    <row r="36" spans="1:18" x14ac:dyDescent="0.25">
      <c r="A36" s="2" t="s">
        <v>124</v>
      </c>
      <c r="B36" s="2" t="s">
        <v>115</v>
      </c>
      <c r="C36" s="2" t="s">
        <v>90</v>
      </c>
      <c r="D36" s="16">
        <f>F36+H36+J36</f>
        <v>36</v>
      </c>
      <c r="E36" s="16">
        <f>G36+I36+K36</f>
        <v>777</v>
      </c>
      <c r="F36" s="2" t="s">
        <v>81</v>
      </c>
      <c r="G36" s="2" t="s">
        <v>116</v>
      </c>
      <c r="H36" s="5">
        <v>18</v>
      </c>
      <c r="I36" s="5" t="s">
        <v>270</v>
      </c>
      <c r="J36" s="17"/>
      <c r="K36" s="17"/>
      <c r="M36" s="4"/>
      <c r="N36" s="23"/>
      <c r="O36" s="23"/>
      <c r="P36" s="23"/>
      <c r="Q36" s="23"/>
      <c r="R36" s="23"/>
    </row>
    <row r="37" spans="1:18" x14ac:dyDescent="0.25">
      <c r="A37" s="2" t="s">
        <v>21</v>
      </c>
      <c r="B37" s="2" t="s">
        <v>138</v>
      </c>
      <c r="C37" s="2" t="s">
        <v>139</v>
      </c>
      <c r="D37" s="16">
        <f>F37+H37+J37</f>
        <v>36</v>
      </c>
      <c r="E37" s="16">
        <f>G37+I37+K37</f>
        <v>756</v>
      </c>
      <c r="F37" s="2" t="s">
        <v>70</v>
      </c>
      <c r="G37" s="2" t="s">
        <v>140</v>
      </c>
      <c r="H37" s="5">
        <v>21</v>
      </c>
      <c r="I37" s="5" t="s">
        <v>264</v>
      </c>
      <c r="J37" s="17"/>
      <c r="K37" s="17"/>
      <c r="M37" s="4"/>
      <c r="N37" s="23"/>
      <c r="O37" s="23"/>
      <c r="P37" s="23"/>
      <c r="Q37" s="23"/>
      <c r="R37" s="23"/>
    </row>
    <row r="38" spans="1:18" x14ac:dyDescent="0.25">
      <c r="A38" s="2" t="s">
        <v>129</v>
      </c>
      <c r="B38" s="2" t="s">
        <v>192</v>
      </c>
      <c r="C38" s="2" t="s">
        <v>20</v>
      </c>
      <c r="D38" s="16">
        <f>F38+H38+J38</f>
        <v>33</v>
      </c>
      <c r="E38" s="16">
        <f>G38+I38+K38</f>
        <v>585</v>
      </c>
      <c r="F38" s="2"/>
      <c r="G38" s="2"/>
      <c r="H38" s="5" t="s">
        <v>84</v>
      </c>
      <c r="I38" s="5" t="s">
        <v>291</v>
      </c>
      <c r="J38" s="2" t="s">
        <v>67</v>
      </c>
      <c r="K38" s="2" t="s">
        <v>177</v>
      </c>
      <c r="M38" s="3"/>
      <c r="N38" s="23"/>
      <c r="O38" s="23"/>
      <c r="P38" s="23"/>
      <c r="Q38" s="23"/>
      <c r="R38" s="23"/>
    </row>
    <row r="39" spans="1:18" x14ac:dyDescent="0.25">
      <c r="A39" s="2" t="s">
        <v>132</v>
      </c>
      <c r="B39" s="2" t="s">
        <v>151</v>
      </c>
      <c r="C39" s="2" t="s">
        <v>7</v>
      </c>
      <c r="D39" s="16">
        <f>F39+H39+J39</f>
        <v>32</v>
      </c>
      <c r="E39" s="16">
        <f>G39+I39+K39</f>
        <v>639</v>
      </c>
      <c r="F39" s="2" t="s">
        <v>67</v>
      </c>
      <c r="G39" s="2" t="s">
        <v>152</v>
      </c>
      <c r="H39" s="5">
        <v>18</v>
      </c>
      <c r="I39" s="5" t="s">
        <v>269</v>
      </c>
      <c r="J39" s="17"/>
      <c r="K39" s="17"/>
      <c r="M39" s="3"/>
      <c r="N39" s="23"/>
      <c r="O39" s="23"/>
      <c r="P39" s="23"/>
      <c r="Q39" s="23"/>
      <c r="R39" s="23"/>
    </row>
    <row r="40" spans="1:18" x14ac:dyDescent="0.25">
      <c r="A40" s="2" t="s">
        <v>16</v>
      </c>
      <c r="B40" s="2" t="s">
        <v>157</v>
      </c>
      <c r="C40" s="2" t="s">
        <v>274</v>
      </c>
      <c r="D40" s="16">
        <f>F40+H40+J40</f>
        <v>30</v>
      </c>
      <c r="E40" s="16">
        <f>G40+I40+K40</f>
        <v>701</v>
      </c>
      <c r="F40" s="2" t="s">
        <v>64</v>
      </c>
      <c r="G40" s="2" t="s">
        <v>158</v>
      </c>
      <c r="H40" s="5" t="s">
        <v>76</v>
      </c>
      <c r="I40" s="5" t="s">
        <v>275</v>
      </c>
      <c r="J40" s="17"/>
      <c r="K40" s="17"/>
      <c r="M40" s="3"/>
      <c r="N40" s="23"/>
      <c r="O40" s="23"/>
      <c r="P40" s="23"/>
      <c r="Q40" s="23"/>
      <c r="R40" s="23"/>
    </row>
    <row r="41" spans="1:18" s="1" customFormat="1" x14ac:dyDescent="0.25">
      <c r="A41" s="2" t="s">
        <v>137</v>
      </c>
      <c r="B41" s="2" t="s">
        <v>176</v>
      </c>
      <c r="C41" s="2" t="s">
        <v>3</v>
      </c>
      <c r="D41" s="16">
        <f>F41+H41+J41</f>
        <v>29</v>
      </c>
      <c r="E41" s="16">
        <f>G41+I41+K41</f>
        <v>556</v>
      </c>
      <c r="F41" s="2" t="s">
        <v>57</v>
      </c>
      <c r="G41" s="2" t="s">
        <v>177</v>
      </c>
      <c r="H41" s="5">
        <v>18</v>
      </c>
      <c r="I41" s="5" t="s">
        <v>272</v>
      </c>
      <c r="J41" s="17"/>
      <c r="K41" s="17"/>
      <c r="M41" s="3"/>
      <c r="N41" s="23"/>
      <c r="O41" s="23"/>
      <c r="P41" s="23"/>
      <c r="Q41" s="23"/>
      <c r="R41" s="23"/>
    </row>
    <row r="42" spans="1:18" x14ac:dyDescent="0.25">
      <c r="A42" s="2" t="s">
        <v>141</v>
      </c>
      <c r="B42" s="2" t="s">
        <v>145</v>
      </c>
      <c r="C42" s="2" t="s">
        <v>139</v>
      </c>
      <c r="D42" s="16">
        <f>F42+H42+J42</f>
        <v>28</v>
      </c>
      <c r="E42" s="16">
        <f>G42+I42+K42</f>
        <v>555</v>
      </c>
      <c r="F42" s="2" t="s">
        <v>67</v>
      </c>
      <c r="G42" s="2" t="s">
        <v>146</v>
      </c>
      <c r="H42" s="5">
        <v>14</v>
      </c>
      <c r="I42" s="5" t="s">
        <v>278</v>
      </c>
      <c r="J42" s="17"/>
      <c r="K42" s="17"/>
      <c r="M42" s="3"/>
    </row>
    <row r="43" spans="1:18" x14ac:dyDescent="0.25">
      <c r="A43" s="2" t="s">
        <v>144</v>
      </c>
      <c r="B43" s="2" t="s">
        <v>186</v>
      </c>
      <c r="C43" s="2" t="s">
        <v>187</v>
      </c>
      <c r="D43" s="16">
        <f>F43+H43+J43</f>
        <v>27</v>
      </c>
      <c r="E43" s="16">
        <f>G43+I43+K43</f>
        <v>769</v>
      </c>
      <c r="F43" s="2"/>
      <c r="G43" s="2"/>
      <c r="H43" s="5" t="s">
        <v>46</v>
      </c>
      <c r="I43" s="5" t="s">
        <v>254</v>
      </c>
      <c r="J43" s="17"/>
      <c r="K43" s="17"/>
      <c r="M43" s="3"/>
    </row>
    <row r="44" spans="1:18" s="1" customFormat="1" x14ac:dyDescent="0.25">
      <c r="A44" s="2" t="s">
        <v>147</v>
      </c>
      <c r="B44" s="2" t="s">
        <v>142</v>
      </c>
      <c r="C44" s="2" t="s">
        <v>9</v>
      </c>
      <c r="D44" s="16">
        <f>F44+H44+J44</f>
        <v>27</v>
      </c>
      <c r="E44" s="16">
        <f>G44+I44+K44</f>
        <v>607</v>
      </c>
      <c r="F44" s="2" t="s">
        <v>67</v>
      </c>
      <c r="G44" s="2" t="s">
        <v>143</v>
      </c>
      <c r="H44" s="5">
        <v>13</v>
      </c>
      <c r="I44" s="5" t="s">
        <v>279</v>
      </c>
      <c r="J44" s="17"/>
      <c r="K44" s="17"/>
      <c r="M44" s="3"/>
    </row>
    <row r="45" spans="1:18" s="1" customFormat="1" x14ac:dyDescent="0.25">
      <c r="A45" s="2" t="s">
        <v>150</v>
      </c>
      <c r="B45" s="2" t="s">
        <v>162</v>
      </c>
      <c r="C45" s="2" t="s">
        <v>163</v>
      </c>
      <c r="D45" s="16">
        <f>F45+H45+J45</f>
        <v>26</v>
      </c>
      <c r="E45" s="16">
        <f>G45+I45+K45</f>
        <v>492</v>
      </c>
      <c r="F45" s="2" t="s">
        <v>64</v>
      </c>
      <c r="G45" s="2" t="s">
        <v>164</v>
      </c>
      <c r="H45" s="5">
        <v>13</v>
      </c>
      <c r="I45" s="5" t="s">
        <v>280</v>
      </c>
      <c r="J45" s="17"/>
      <c r="K45" s="17"/>
      <c r="M45" s="3"/>
    </row>
    <row r="46" spans="1:18" s="1" customFormat="1" x14ac:dyDescent="0.25">
      <c r="A46" s="2" t="s">
        <v>153</v>
      </c>
      <c r="B46" s="2" t="s">
        <v>160</v>
      </c>
      <c r="C46" s="2" t="s">
        <v>103</v>
      </c>
      <c r="D46" s="16">
        <f>F46+H46+J46</f>
        <v>26</v>
      </c>
      <c r="E46" s="16">
        <f>G46+I46+K46</f>
        <v>450</v>
      </c>
      <c r="F46" s="2" t="s">
        <v>64</v>
      </c>
      <c r="G46" s="2" t="s">
        <v>149</v>
      </c>
      <c r="H46" s="5">
        <v>13</v>
      </c>
      <c r="I46" s="5" t="s">
        <v>281</v>
      </c>
      <c r="J46" s="17"/>
      <c r="K46" s="17"/>
      <c r="M46" s="3"/>
    </row>
    <row r="47" spans="1:18" x14ac:dyDescent="0.25">
      <c r="A47" s="2" t="s">
        <v>156</v>
      </c>
      <c r="B47" s="2" t="s">
        <v>188</v>
      </c>
      <c r="C47" s="2" t="s">
        <v>9</v>
      </c>
      <c r="D47" s="16">
        <f>F47+H47+J47</f>
        <v>24</v>
      </c>
      <c r="E47" s="16">
        <f>G47+I47+K47</f>
        <v>669</v>
      </c>
      <c r="F47" s="2"/>
      <c r="G47" s="2"/>
      <c r="H47" s="5" t="s">
        <v>62</v>
      </c>
      <c r="I47" s="5" t="s">
        <v>51</v>
      </c>
      <c r="J47" s="17"/>
      <c r="K47" s="17"/>
      <c r="M47" s="4"/>
    </row>
    <row r="48" spans="1:18" s="1" customFormat="1" x14ac:dyDescent="0.25">
      <c r="A48" s="2" t="s">
        <v>159</v>
      </c>
      <c r="B48" s="2" t="s">
        <v>189</v>
      </c>
      <c r="C48" s="2" t="s">
        <v>20</v>
      </c>
      <c r="D48" s="16">
        <f>F48+H48+J48</f>
        <v>23</v>
      </c>
      <c r="E48" s="16">
        <f>G48+I48+K48</f>
        <v>621</v>
      </c>
      <c r="F48" s="2"/>
      <c r="G48" s="2"/>
      <c r="H48" s="5" t="s">
        <v>79</v>
      </c>
      <c r="I48" s="5" t="s">
        <v>261</v>
      </c>
      <c r="J48" s="17"/>
      <c r="K48" s="17"/>
      <c r="M48" s="4"/>
    </row>
    <row r="49" spans="1:13" s="1" customFormat="1" x14ac:dyDescent="0.25">
      <c r="A49" s="2" t="s">
        <v>161</v>
      </c>
      <c r="B49" s="2" t="s">
        <v>191</v>
      </c>
      <c r="C49" s="2" t="s">
        <v>20</v>
      </c>
      <c r="D49" s="16">
        <f>F49+H49+J49</f>
        <v>20</v>
      </c>
      <c r="E49" s="16">
        <f>G49+I49+K49</f>
        <v>586</v>
      </c>
      <c r="F49" s="2"/>
      <c r="G49" s="2"/>
      <c r="H49" s="5" t="s">
        <v>88</v>
      </c>
      <c r="I49" s="5" t="s">
        <v>265</v>
      </c>
      <c r="J49" s="17"/>
      <c r="K49" s="17"/>
      <c r="M49" s="4"/>
    </row>
    <row r="50" spans="1:13" s="1" customFormat="1" x14ac:dyDescent="0.25">
      <c r="A50" s="2" t="s">
        <v>165</v>
      </c>
      <c r="B50" s="2" t="s">
        <v>190</v>
      </c>
      <c r="C50" s="2" t="s">
        <v>4</v>
      </c>
      <c r="D50" s="16">
        <f>F50+H50+J50</f>
        <v>20</v>
      </c>
      <c r="E50" s="16">
        <f>G50+I50+K50</f>
        <v>502</v>
      </c>
      <c r="F50" s="2"/>
      <c r="G50" s="2"/>
      <c r="H50" s="5" t="s">
        <v>88</v>
      </c>
      <c r="I50" s="5" t="s">
        <v>266</v>
      </c>
      <c r="J50" s="17"/>
      <c r="K50" s="17"/>
      <c r="M50" s="4"/>
    </row>
    <row r="51" spans="1:13" s="1" customFormat="1" x14ac:dyDescent="0.25">
      <c r="A51" s="2" t="s">
        <v>168</v>
      </c>
      <c r="B51" s="2" t="s">
        <v>108</v>
      </c>
      <c r="C51" s="2" t="s">
        <v>4</v>
      </c>
      <c r="D51" s="16">
        <f>F51+H51+J51</f>
        <v>20</v>
      </c>
      <c r="E51" s="16">
        <f>G51+I51+K51</f>
        <v>385</v>
      </c>
      <c r="F51" s="2" t="s">
        <v>88</v>
      </c>
      <c r="G51" s="2" t="s">
        <v>109</v>
      </c>
      <c r="H51" s="5"/>
      <c r="I51" s="5"/>
      <c r="J51" s="17"/>
      <c r="K51" s="17"/>
      <c r="M51" s="3"/>
    </row>
    <row r="52" spans="1:13" s="1" customFormat="1" x14ac:dyDescent="0.25">
      <c r="A52" s="2" t="s">
        <v>172</v>
      </c>
      <c r="B52" s="2" t="s">
        <v>194</v>
      </c>
      <c r="C52" s="2" t="s">
        <v>195</v>
      </c>
      <c r="D52" s="16">
        <f>F52+H52+J52</f>
        <v>18</v>
      </c>
      <c r="E52" s="16">
        <f>G52+I52+K52</f>
        <v>418</v>
      </c>
      <c r="F52" s="2"/>
      <c r="G52" s="2"/>
      <c r="H52" s="5" t="s">
        <v>81</v>
      </c>
      <c r="I52" s="5" t="s">
        <v>268</v>
      </c>
      <c r="J52" s="17"/>
      <c r="K52" s="17"/>
      <c r="M52" s="3"/>
    </row>
    <row r="53" spans="1:13" s="1" customFormat="1" x14ac:dyDescent="0.25">
      <c r="A53" s="2" t="s">
        <v>175</v>
      </c>
      <c r="B53" s="2" t="s">
        <v>196</v>
      </c>
      <c r="C53" s="2" t="s">
        <v>20</v>
      </c>
      <c r="D53" s="16">
        <f>F53+H53+J53</f>
        <v>18</v>
      </c>
      <c r="E53" s="16">
        <f>G53+I53+K53</f>
        <v>418</v>
      </c>
      <c r="F53" s="2"/>
      <c r="G53" s="2"/>
      <c r="H53" s="5" t="s">
        <v>81</v>
      </c>
      <c r="I53" s="5" t="s">
        <v>268</v>
      </c>
      <c r="J53" s="17"/>
      <c r="K53" s="17"/>
      <c r="M53" s="3"/>
    </row>
    <row r="54" spans="1:13" x14ac:dyDescent="0.25">
      <c r="A54" s="2" t="s">
        <v>178</v>
      </c>
      <c r="B54" s="2" t="s">
        <v>166</v>
      </c>
      <c r="C54" s="2" t="s">
        <v>54</v>
      </c>
      <c r="D54" s="16">
        <f>F54+H54+J54</f>
        <v>18</v>
      </c>
      <c r="E54" s="16">
        <f>G54+I54+K54</f>
        <v>402</v>
      </c>
      <c r="F54" s="2"/>
      <c r="G54" s="2"/>
      <c r="H54" s="5" t="s">
        <v>81</v>
      </c>
      <c r="I54" s="5" t="s">
        <v>273</v>
      </c>
      <c r="J54" s="17"/>
      <c r="K54" s="17"/>
      <c r="M54" s="3"/>
    </row>
    <row r="55" spans="1:13" x14ac:dyDescent="0.25">
      <c r="A55" s="2" t="s">
        <v>181</v>
      </c>
      <c r="B55" s="2" t="s">
        <v>117</v>
      </c>
      <c r="C55" s="2" t="s">
        <v>4</v>
      </c>
      <c r="D55" s="16">
        <f>F55+H55+J55</f>
        <v>17</v>
      </c>
      <c r="E55" s="16">
        <f>G55+I55+K55</f>
        <v>392</v>
      </c>
      <c r="F55" s="2" t="s">
        <v>76</v>
      </c>
      <c r="G55" s="2" t="s">
        <v>118</v>
      </c>
      <c r="H55" s="5"/>
      <c r="I55" s="5"/>
      <c r="J55" s="17"/>
      <c r="K55" s="17"/>
      <c r="M55" s="3"/>
    </row>
    <row r="56" spans="1:13" x14ac:dyDescent="0.25">
      <c r="A56" s="2" t="s">
        <v>183</v>
      </c>
      <c r="B56" s="2" t="s">
        <v>125</v>
      </c>
      <c r="C56" s="2" t="s">
        <v>4</v>
      </c>
      <c r="D56" s="16">
        <f>F56+H56+J56</f>
        <v>17</v>
      </c>
      <c r="E56" s="16">
        <f>G56+I56+K56</f>
        <v>359</v>
      </c>
      <c r="F56" s="2" t="s">
        <v>76</v>
      </c>
      <c r="G56" s="2" t="s">
        <v>126</v>
      </c>
      <c r="H56" s="5"/>
      <c r="I56" s="5"/>
      <c r="J56" s="17"/>
      <c r="K56" s="17"/>
      <c r="M56" s="4"/>
    </row>
    <row r="57" spans="1:13" x14ac:dyDescent="0.25">
      <c r="A57" s="2" t="s">
        <v>213</v>
      </c>
      <c r="B57" s="2" t="s">
        <v>130</v>
      </c>
      <c r="C57" s="2" t="s">
        <v>4</v>
      </c>
      <c r="D57" s="16">
        <f>F57+H57+J57</f>
        <v>17</v>
      </c>
      <c r="E57" s="16">
        <f>G57+I57+K57</f>
        <v>331</v>
      </c>
      <c r="F57" s="2" t="s">
        <v>76</v>
      </c>
      <c r="G57" s="2" t="s">
        <v>131</v>
      </c>
      <c r="H57" s="5"/>
      <c r="I57" s="5"/>
      <c r="J57" s="17"/>
      <c r="K57" s="17"/>
      <c r="M57" s="3"/>
    </row>
    <row r="58" spans="1:13" x14ac:dyDescent="0.25">
      <c r="A58" s="2" t="s">
        <v>214</v>
      </c>
      <c r="B58" s="2" t="s">
        <v>179</v>
      </c>
      <c r="C58" s="2" t="s">
        <v>54</v>
      </c>
      <c r="D58" s="16">
        <f>F58+H58+J58</f>
        <v>17</v>
      </c>
      <c r="E58" s="16">
        <f>G58+I58+K58</f>
        <v>320</v>
      </c>
      <c r="F58" s="2" t="s">
        <v>36</v>
      </c>
      <c r="G58" s="2" t="s">
        <v>180</v>
      </c>
      <c r="H58" s="5">
        <v>11</v>
      </c>
      <c r="I58" s="5" t="s">
        <v>284</v>
      </c>
      <c r="J58" s="17"/>
      <c r="K58" s="17"/>
      <c r="M58" s="3"/>
    </row>
    <row r="59" spans="1:13" s="1" customFormat="1" x14ac:dyDescent="0.25">
      <c r="A59" s="2" t="s">
        <v>215</v>
      </c>
      <c r="B59" s="2" t="s">
        <v>133</v>
      </c>
      <c r="C59" s="2" t="s">
        <v>4</v>
      </c>
      <c r="D59" s="16">
        <f>F59+H59+J59</f>
        <v>17</v>
      </c>
      <c r="E59" s="16">
        <f>G59+I59+K59</f>
        <v>290</v>
      </c>
      <c r="F59" s="2" t="s">
        <v>76</v>
      </c>
      <c r="G59" s="2" t="s">
        <v>134</v>
      </c>
      <c r="H59" s="5"/>
      <c r="I59" s="5"/>
      <c r="J59" s="17"/>
      <c r="K59" s="17"/>
      <c r="M59" s="3"/>
    </row>
    <row r="60" spans="1:13" x14ac:dyDescent="0.25">
      <c r="A60" s="2" t="s">
        <v>216</v>
      </c>
      <c r="B60" s="2" t="s">
        <v>197</v>
      </c>
      <c r="C60" s="2" t="s">
        <v>20</v>
      </c>
      <c r="D60" s="16">
        <f>F60+H60+J60</f>
        <v>16</v>
      </c>
      <c r="E60" s="16">
        <f>G60+I60+K60</f>
        <v>339</v>
      </c>
      <c r="F60" s="2"/>
      <c r="G60" s="2"/>
      <c r="H60" s="5" t="s">
        <v>73</v>
      </c>
      <c r="I60" s="5" t="s">
        <v>276</v>
      </c>
      <c r="J60" s="17"/>
      <c r="K60" s="17"/>
      <c r="M60" s="3"/>
    </row>
    <row r="61" spans="1:13" s="1" customFormat="1" x14ac:dyDescent="0.25">
      <c r="A61" s="2" t="s">
        <v>217</v>
      </c>
      <c r="B61" s="2" t="s">
        <v>198</v>
      </c>
      <c r="C61" s="2" t="s">
        <v>199</v>
      </c>
      <c r="D61" s="16">
        <f>F61+H61+J61</f>
        <v>15</v>
      </c>
      <c r="E61" s="16">
        <f>G61+I61+K61</f>
        <v>413</v>
      </c>
      <c r="F61" s="2"/>
      <c r="G61" s="2"/>
      <c r="H61" s="5" t="s">
        <v>70</v>
      </c>
      <c r="I61" s="5" t="s">
        <v>277</v>
      </c>
      <c r="J61" s="17"/>
      <c r="K61" s="17"/>
      <c r="M61" s="3"/>
    </row>
    <row r="62" spans="1:13" x14ac:dyDescent="0.25">
      <c r="A62" s="2" t="s">
        <v>218</v>
      </c>
      <c r="B62" s="2" t="s">
        <v>135</v>
      </c>
      <c r="C62" s="2" t="s">
        <v>4</v>
      </c>
      <c r="D62" s="16">
        <f>F62+H62+J62</f>
        <v>15</v>
      </c>
      <c r="E62" s="16">
        <f>G62+I62+K62</f>
        <v>268</v>
      </c>
      <c r="F62" s="2" t="s">
        <v>70</v>
      </c>
      <c r="G62" s="2" t="s">
        <v>136</v>
      </c>
      <c r="H62" s="5"/>
      <c r="I62" s="5"/>
      <c r="J62" s="17"/>
      <c r="K62" s="17"/>
      <c r="M62" s="3"/>
    </row>
    <row r="63" spans="1:13" s="1" customFormat="1" x14ac:dyDescent="0.25">
      <c r="A63" s="2" t="s">
        <v>219</v>
      </c>
      <c r="B63" s="2" t="s">
        <v>154</v>
      </c>
      <c r="C63" s="2" t="s">
        <v>1</v>
      </c>
      <c r="D63" s="16">
        <f>F63+H63+J63</f>
        <v>13</v>
      </c>
      <c r="E63" s="16">
        <f>G63+I63+K63</f>
        <v>269</v>
      </c>
      <c r="F63" s="2" t="s">
        <v>64</v>
      </c>
      <c r="G63" s="2" t="s">
        <v>155</v>
      </c>
      <c r="H63" s="5"/>
      <c r="I63" s="5"/>
      <c r="J63" s="17"/>
      <c r="K63" s="17"/>
      <c r="M63" s="3"/>
    </row>
    <row r="64" spans="1:13" s="1" customFormat="1" x14ac:dyDescent="0.25">
      <c r="A64" s="2" t="s">
        <v>220</v>
      </c>
      <c r="B64" s="2" t="s">
        <v>200</v>
      </c>
      <c r="C64" s="2" t="s">
        <v>199</v>
      </c>
      <c r="D64" s="16">
        <f>F64+H64+J64</f>
        <v>13</v>
      </c>
      <c r="E64" s="16">
        <f>G64+I64+K64</f>
        <v>269</v>
      </c>
      <c r="F64" s="2"/>
      <c r="G64" s="2"/>
      <c r="H64" s="5" t="s">
        <v>64</v>
      </c>
      <c r="I64" s="5" t="s">
        <v>155</v>
      </c>
      <c r="J64" s="17"/>
      <c r="K64" s="17"/>
      <c r="M64" s="3"/>
    </row>
    <row r="65" spans="1:13" s="1" customFormat="1" x14ac:dyDescent="0.25">
      <c r="A65" s="2" t="s">
        <v>221</v>
      </c>
      <c r="B65" s="2" t="s">
        <v>108</v>
      </c>
      <c r="C65" s="2" t="s">
        <v>4</v>
      </c>
      <c r="D65" s="16">
        <f>F65+H65+J65</f>
        <v>13</v>
      </c>
      <c r="E65" s="16">
        <f>G65+I65+K65</f>
        <v>218</v>
      </c>
      <c r="F65" s="2"/>
      <c r="G65" s="2"/>
      <c r="H65" s="5" t="s">
        <v>64</v>
      </c>
      <c r="I65" s="5" t="s">
        <v>282</v>
      </c>
      <c r="J65" s="17"/>
      <c r="K65" s="17"/>
      <c r="M65" s="3"/>
    </row>
    <row r="66" spans="1:13" s="1" customFormat="1" x14ac:dyDescent="0.25">
      <c r="A66" s="2" t="s">
        <v>222</v>
      </c>
      <c r="B66" s="2" t="s">
        <v>166</v>
      </c>
      <c r="C66" s="2" t="s">
        <v>54</v>
      </c>
      <c r="D66" s="16">
        <f>F66+H66+J66</f>
        <v>13</v>
      </c>
      <c r="E66" s="16">
        <f>G66+I66+K66</f>
        <v>178</v>
      </c>
      <c r="F66" s="2" t="s">
        <v>64</v>
      </c>
      <c r="G66" s="2" t="s">
        <v>167</v>
      </c>
      <c r="H66" s="5"/>
      <c r="I66" s="5"/>
      <c r="J66" s="17"/>
      <c r="K66" s="17"/>
      <c r="M66" s="3"/>
    </row>
    <row r="67" spans="1:13" x14ac:dyDescent="0.25">
      <c r="A67" s="2" t="s">
        <v>223</v>
      </c>
      <c r="B67" s="2" t="s">
        <v>201</v>
      </c>
      <c r="C67" s="2" t="s">
        <v>139</v>
      </c>
      <c r="D67" s="16">
        <f>F67+H67+J67</f>
        <v>12</v>
      </c>
      <c r="E67" s="16">
        <f>G67+I67+K67</f>
        <v>275</v>
      </c>
      <c r="F67" s="2"/>
      <c r="G67" s="2"/>
      <c r="H67" s="5" t="s">
        <v>60</v>
      </c>
      <c r="I67" s="5" t="s">
        <v>283</v>
      </c>
      <c r="J67" s="17"/>
      <c r="K67" s="17"/>
      <c r="M67" s="3"/>
    </row>
    <row r="68" spans="1:13" s="1" customFormat="1" x14ac:dyDescent="0.25">
      <c r="A68" s="2" t="s">
        <v>224</v>
      </c>
      <c r="B68" s="2" t="s">
        <v>202</v>
      </c>
      <c r="C68" s="2" t="s">
        <v>20</v>
      </c>
      <c r="D68" s="16">
        <f>F68+H68+J68</f>
        <v>12</v>
      </c>
      <c r="E68" s="16">
        <f>G68+I68+K68</f>
        <v>220</v>
      </c>
      <c r="F68" s="2"/>
      <c r="G68" s="2"/>
      <c r="H68" s="5" t="s">
        <v>60</v>
      </c>
      <c r="I68" s="5" t="s">
        <v>281</v>
      </c>
      <c r="J68" s="17"/>
      <c r="K68" s="17"/>
      <c r="M68" s="3"/>
    </row>
    <row r="69" spans="1:13" x14ac:dyDescent="0.25">
      <c r="A69" s="2" t="s">
        <v>225</v>
      </c>
      <c r="B69" s="2" t="s">
        <v>169</v>
      </c>
      <c r="C69" s="2" t="s">
        <v>170</v>
      </c>
      <c r="D69" s="16">
        <f>F69+H69+J69</f>
        <v>12</v>
      </c>
      <c r="E69" s="16">
        <f>G69+I69+K69</f>
        <v>193</v>
      </c>
      <c r="F69" s="2" t="s">
        <v>60</v>
      </c>
      <c r="G69" s="2" t="s">
        <v>171</v>
      </c>
      <c r="H69" s="5"/>
      <c r="I69" s="5"/>
      <c r="J69" s="17"/>
      <c r="K69" s="17"/>
      <c r="M69" s="3"/>
    </row>
    <row r="70" spans="1:13" x14ac:dyDescent="0.25">
      <c r="A70" s="2" t="s">
        <v>226</v>
      </c>
      <c r="B70" s="2" t="s">
        <v>173</v>
      </c>
      <c r="C70" s="2" t="s">
        <v>3</v>
      </c>
      <c r="D70" s="16">
        <f>F70+H70+J70</f>
        <v>11</v>
      </c>
      <c r="E70" s="16">
        <f>G70+I70+K70</f>
        <v>155</v>
      </c>
      <c r="F70" s="2" t="s">
        <v>57</v>
      </c>
      <c r="G70" s="2" t="s">
        <v>174</v>
      </c>
      <c r="H70" s="5"/>
      <c r="I70" s="5"/>
      <c r="J70" s="17"/>
      <c r="K70" s="17"/>
      <c r="M70" s="3"/>
    </row>
    <row r="71" spans="1:13" s="1" customFormat="1" x14ac:dyDescent="0.25">
      <c r="A71" s="2" t="s">
        <v>227</v>
      </c>
      <c r="B71" s="2" t="s">
        <v>203</v>
      </c>
      <c r="C71" s="2" t="s">
        <v>3</v>
      </c>
      <c r="D71" s="16">
        <f>F71+H71+J71</f>
        <v>11</v>
      </c>
      <c r="E71" s="16">
        <f>G71+I71+K71</f>
        <v>148</v>
      </c>
      <c r="F71" s="2"/>
      <c r="G71" s="2"/>
      <c r="H71" s="5" t="s">
        <v>57</v>
      </c>
      <c r="I71" s="5" t="s">
        <v>292</v>
      </c>
      <c r="J71" s="17"/>
      <c r="K71" s="17"/>
      <c r="M71" s="3"/>
    </row>
    <row r="72" spans="1:13" s="1" customFormat="1" x14ac:dyDescent="0.25">
      <c r="A72" s="2" t="s">
        <v>228</v>
      </c>
      <c r="B72" s="2" t="s">
        <v>204</v>
      </c>
      <c r="C72" s="2" t="s">
        <v>5</v>
      </c>
      <c r="D72" s="16">
        <f>F72+H72+J72</f>
        <v>9</v>
      </c>
      <c r="E72" s="16">
        <f>G72+I72+K72</f>
        <v>146</v>
      </c>
      <c r="F72" s="2"/>
      <c r="G72" s="2"/>
      <c r="H72" s="5" t="s">
        <v>48</v>
      </c>
      <c r="I72" s="5" t="s">
        <v>285</v>
      </c>
      <c r="J72" s="17"/>
      <c r="K72" s="17"/>
      <c r="M72" s="3"/>
    </row>
    <row r="73" spans="1:13" s="1" customFormat="1" x14ac:dyDescent="0.25">
      <c r="A73" s="2" t="s">
        <v>229</v>
      </c>
      <c r="B73" s="2" t="s">
        <v>108</v>
      </c>
      <c r="C73" s="2" t="s">
        <v>54</v>
      </c>
      <c r="D73" s="16">
        <f>F73+H73+J73</f>
        <v>9</v>
      </c>
      <c r="E73" s="16">
        <f>G73+I73+K73</f>
        <v>124</v>
      </c>
      <c r="F73" s="2"/>
      <c r="G73" s="2"/>
      <c r="H73" s="5" t="s">
        <v>48</v>
      </c>
      <c r="I73" s="5" t="s">
        <v>286</v>
      </c>
      <c r="J73" s="17"/>
      <c r="K73" s="17"/>
      <c r="M73" s="3"/>
    </row>
    <row r="74" spans="1:13" s="1" customFormat="1" x14ac:dyDescent="0.25">
      <c r="A74" s="2" t="s">
        <v>230</v>
      </c>
      <c r="B74" s="2" t="s">
        <v>205</v>
      </c>
      <c r="C74" s="2" t="s">
        <v>206</v>
      </c>
      <c r="D74" s="16">
        <f>F74+H74+J74</f>
        <v>8</v>
      </c>
      <c r="E74" s="16">
        <f>G74+I74+K74</f>
        <v>163</v>
      </c>
      <c r="F74" s="2"/>
      <c r="G74" s="2"/>
      <c r="H74" s="5" t="s">
        <v>44</v>
      </c>
      <c r="I74" s="5" t="s">
        <v>287</v>
      </c>
      <c r="J74" s="17"/>
      <c r="K74" s="17"/>
      <c r="M74" s="3"/>
    </row>
    <row r="75" spans="1:13" s="1" customFormat="1" x14ac:dyDescent="0.25">
      <c r="A75" s="2" t="s">
        <v>231</v>
      </c>
      <c r="B75" s="2" t="s">
        <v>207</v>
      </c>
      <c r="C75" s="2" t="s">
        <v>208</v>
      </c>
      <c r="D75" s="16">
        <f>F75+H75+J75</f>
        <v>8</v>
      </c>
      <c r="E75" s="16">
        <f>G75+I75+K75</f>
        <v>159</v>
      </c>
      <c r="F75" s="2"/>
      <c r="G75" s="2"/>
      <c r="H75" s="5" t="s">
        <v>44</v>
      </c>
      <c r="I75" s="5" t="s">
        <v>288</v>
      </c>
      <c r="J75" s="17"/>
      <c r="K75" s="17"/>
      <c r="M75" s="3"/>
    </row>
    <row r="76" spans="1:13" x14ac:dyDescent="0.25">
      <c r="A76" s="2" t="s">
        <v>232</v>
      </c>
      <c r="B76" s="2" t="s">
        <v>209</v>
      </c>
      <c r="C76" s="2" t="s">
        <v>210</v>
      </c>
      <c r="D76" s="16">
        <f>F76+H76+J76</f>
        <v>8</v>
      </c>
      <c r="E76" s="16">
        <f>G76+I76+K76</f>
        <v>149</v>
      </c>
      <c r="F76" s="2"/>
      <c r="G76" s="2"/>
      <c r="H76" s="5" t="s">
        <v>44</v>
      </c>
      <c r="I76" s="5" t="s">
        <v>289</v>
      </c>
      <c r="J76" s="17"/>
      <c r="K76" s="17"/>
      <c r="M76" s="4"/>
    </row>
    <row r="77" spans="1:13" s="1" customFormat="1" x14ac:dyDescent="0.25">
      <c r="A77" s="2" t="s">
        <v>233</v>
      </c>
      <c r="B77" s="2" t="s">
        <v>211</v>
      </c>
      <c r="C77" s="2" t="s">
        <v>4</v>
      </c>
      <c r="D77" s="16">
        <f>F77+H77+J77</f>
        <v>5</v>
      </c>
      <c r="E77" s="16">
        <f>G77+I77+K77</f>
        <v>68</v>
      </c>
      <c r="F77" s="2"/>
      <c r="G77" s="2"/>
      <c r="H77" s="5" t="s">
        <v>32</v>
      </c>
      <c r="I77" s="5" t="s">
        <v>226</v>
      </c>
      <c r="J77" s="17"/>
      <c r="K77" s="17"/>
      <c r="M77" s="3"/>
    </row>
    <row r="78" spans="1:13" x14ac:dyDescent="0.25">
      <c r="A78" s="2" t="s">
        <v>234</v>
      </c>
      <c r="B78" s="2" t="s">
        <v>182</v>
      </c>
      <c r="C78" s="2" t="s">
        <v>3</v>
      </c>
      <c r="D78" s="16">
        <f>F78+H78+J78</f>
        <v>4</v>
      </c>
      <c r="E78" s="16">
        <f>G78+I78+K78</f>
        <v>32</v>
      </c>
      <c r="F78" s="2" t="s">
        <v>27</v>
      </c>
      <c r="G78" s="2" t="s">
        <v>119</v>
      </c>
      <c r="H78" s="5"/>
      <c r="I78" s="5"/>
      <c r="J78" s="17"/>
      <c r="K78" s="17"/>
      <c r="M78" s="3"/>
    </row>
    <row r="79" spans="1:13" x14ac:dyDescent="0.25">
      <c r="A79" s="2" t="s">
        <v>180</v>
      </c>
      <c r="B79" s="2" t="s">
        <v>108</v>
      </c>
      <c r="C79" s="2" t="s">
        <v>54</v>
      </c>
      <c r="D79" s="16">
        <f>F79+H79+J79</f>
        <v>4</v>
      </c>
      <c r="E79" s="16">
        <f>G79+I79+K79</f>
        <v>29</v>
      </c>
      <c r="F79" s="2" t="s">
        <v>27</v>
      </c>
      <c r="G79" s="2" t="s">
        <v>34</v>
      </c>
      <c r="H79" s="5"/>
      <c r="I79" s="5"/>
      <c r="J79" s="17"/>
      <c r="K79" s="17"/>
      <c r="M79" s="3"/>
    </row>
    <row r="80" spans="1:13" x14ac:dyDescent="0.25">
      <c r="A80" s="2" t="s">
        <v>235</v>
      </c>
      <c r="B80" s="2" t="s">
        <v>212</v>
      </c>
      <c r="C80" s="2" t="s">
        <v>90</v>
      </c>
      <c r="D80" s="16">
        <f>F80+H80+J80</f>
        <v>3</v>
      </c>
      <c r="E80" s="16">
        <f>G80+I80+K80</f>
        <v>17</v>
      </c>
      <c r="F80" s="2"/>
      <c r="G80" s="2"/>
      <c r="H80" s="5" t="s">
        <v>23</v>
      </c>
      <c r="I80" s="5" t="s">
        <v>76</v>
      </c>
      <c r="J80" s="17"/>
      <c r="K80" s="17"/>
      <c r="M80" s="4"/>
    </row>
    <row r="81" spans="13:13" x14ac:dyDescent="0.25">
      <c r="M81" s="4"/>
    </row>
    <row r="82" spans="13:13" x14ac:dyDescent="0.25">
      <c r="M82" s="3"/>
    </row>
    <row r="83" spans="13:13" x14ac:dyDescent="0.25">
      <c r="M83" s="3"/>
    </row>
    <row r="84" spans="13:13" x14ac:dyDescent="0.25">
      <c r="M84" s="4"/>
    </row>
  </sheetData>
  <sortState ref="B4:K85">
    <sortCondition descending="1" ref="D4:D85"/>
    <sortCondition descending="1" ref="E4:E85"/>
  </sortState>
  <mergeCells count="4">
    <mergeCell ref="F1:G1"/>
    <mergeCell ref="H1:I1"/>
    <mergeCell ref="J1:K1"/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F2" sqref="F2"/>
    </sheetView>
  </sheetViews>
  <sheetFormatPr defaultRowHeight="15" x14ac:dyDescent="0.25"/>
  <cols>
    <col min="1" max="1" width="3.28515625" customWidth="1"/>
    <col min="2" max="2" width="24.7109375" bestFit="1" customWidth="1"/>
    <col min="3" max="3" width="11.28515625" bestFit="1" customWidth="1"/>
    <col min="6" max="6" width="6.140625" bestFit="1" customWidth="1"/>
    <col min="9" max="9" width="7" bestFit="1" customWidth="1"/>
  </cols>
  <sheetData>
    <row r="1" spans="1:9" ht="23.25" customHeight="1" x14ac:dyDescent="0.25">
      <c r="A1" s="1"/>
      <c r="B1" s="1"/>
      <c r="C1" s="1"/>
      <c r="D1" s="7" t="s">
        <v>293</v>
      </c>
      <c r="E1" s="7" t="s">
        <v>294</v>
      </c>
      <c r="F1" s="7" t="s">
        <v>295</v>
      </c>
      <c r="G1" s="7" t="s">
        <v>296</v>
      </c>
      <c r="H1" s="7" t="s">
        <v>297</v>
      </c>
      <c r="I1" s="8" t="s">
        <v>298</v>
      </c>
    </row>
    <row r="2" spans="1:9" x14ac:dyDescent="0.25">
      <c r="A2" s="2" t="s">
        <v>14</v>
      </c>
      <c r="B2" s="2" t="s">
        <v>19</v>
      </c>
      <c r="C2" s="9" t="s">
        <v>20</v>
      </c>
      <c r="D2" s="7">
        <v>9</v>
      </c>
      <c r="E2" s="7">
        <v>9</v>
      </c>
      <c r="F2" s="7">
        <v>9</v>
      </c>
      <c r="G2" s="7"/>
      <c r="H2" s="7"/>
      <c r="I2" s="7">
        <f t="shared" ref="I2:I16" si="0">SUM(D2:H2)</f>
        <v>27</v>
      </c>
    </row>
    <row r="3" spans="1:9" x14ac:dyDescent="0.25">
      <c r="A3" s="2" t="s">
        <v>18</v>
      </c>
      <c r="B3" s="2" t="s">
        <v>15</v>
      </c>
      <c r="C3" s="9" t="s">
        <v>9</v>
      </c>
      <c r="D3" s="7">
        <v>10</v>
      </c>
      <c r="E3" s="7">
        <v>6</v>
      </c>
      <c r="F3" s="7">
        <v>7</v>
      </c>
      <c r="G3" s="7"/>
      <c r="H3" s="7"/>
      <c r="I3" s="7">
        <f t="shared" si="0"/>
        <v>23</v>
      </c>
    </row>
    <row r="4" spans="1:9" x14ac:dyDescent="0.25">
      <c r="A4" s="2" t="s">
        <v>23</v>
      </c>
      <c r="B4" s="2" t="s">
        <v>24</v>
      </c>
      <c r="C4" s="9" t="s">
        <v>5</v>
      </c>
      <c r="D4" s="7">
        <v>8</v>
      </c>
      <c r="E4" s="7">
        <v>3</v>
      </c>
      <c r="F4" s="7">
        <v>10</v>
      </c>
      <c r="G4" s="7"/>
      <c r="H4" s="7"/>
      <c r="I4" s="7">
        <f t="shared" si="0"/>
        <v>21</v>
      </c>
    </row>
    <row r="5" spans="1:9" x14ac:dyDescent="0.25">
      <c r="A5" s="2" t="s">
        <v>27</v>
      </c>
      <c r="B5" s="2" t="s">
        <v>42</v>
      </c>
      <c r="C5" s="9" t="s">
        <v>3</v>
      </c>
      <c r="D5" s="7">
        <v>4</v>
      </c>
      <c r="E5" s="7">
        <v>10</v>
      </c>
      <c r="F5" s="7">
        <v>6</v>
      </c>
      <c r="G5" s="7"/>
      <c r="H5" s="7"/>
      <c r="I5" s="7">
        <f t="shared" si="0"/>
        <v>20</v>
      </c>
    </row>
    <row r="6" spans="1:9" x14ac:dyDescent="0.25">
      <c r="A6" s="2" t="s">
        <v>32</v>
      </c>
      <c r="B6" s="2" t="s">
        <v>33</v>
      </c>
      <c r="C6" s="9" t="s">
        <v>2</v>
      </c>
      <c r="D6" s="7">
        <v>6</v>
      </c>
      <c r="E6" s="7">
        <v>7</v>
      </c>
      <c r="F6" s="7">
        <v>5</v>
      </c>
      <c r="G6" s="7"/>
      <c r="H6" s="7"/>
      <c r="I6" s="7">
        <f t="shared" si="0"/>
        <v>18</v>
      </c>
    </row>
    <row r="7" spans="1:9" x14ac:dyDescent="0.25">
      <c r="A7" s="2" t="s">
        <v>36</v>
      </c>
      <c r="B7" s="2" t="s">
        <v>28</v>
      </c>
      <c r="C7" s="9" t="s">
        <v>29</v>
      </c>
      <c r="D7" s="7">
        <v>7</v>
      </c>
      <c r="E7" s="7">
        <v>8</v>
      </c>
      <c r="F7" s="7">
        <v>2</v>
      </c>
      <c r="G7" s="7"/>
      <c r="H7" s="7"/>
      <c r="I7" s="7">
        <f t="shared" si="0"/>
        <v>17</v>
      </c>
    </row>
    <row r="8" spans="1:9" x14ac:dyDescent="0.25">
      <c r="A8" s="2" t="s">
        <v>41</v>
      </c>
      <c r="B8" s="5" t="s">
        <v>74</v>
      </c>
      <c r="C8" s="10" t="s">
        <v>9</v>
      </c>
      <c r="D8" s="7"/>
      <c r="E8" s="7">
        <v>1</v>
      </c>
      <c r="F8" s="7">
        <v>8</v>
      </c>
      <c r="G8" s="7"/>
      <c r="H8" s="7"/>
      <c r="I8" s="7">
        <f t="shared" si="0"/>
        <v>9</v>
      </c>
    </row>
    <row r="9" spans="1:9" x14ac:dyDescent="0.25">
      <c r="A9" s="2" t="s">
        <v>44</v>
      </c>
      <c r="B9" s="2" t="s">
        <v>49</v>
      </c>
      <c r="C9" s="9" t="s">
        <v>50</v>
      </c>
      <c r="D9" s="7">
        <v>2</v>
      </c>
      <c r="E9" s="7">
        <v>5</v>
      </c>
      <c r="F9" s="7"/>
      <c r="G9" s="7"/>
      <c r="H9" s="7"/>
      <c r="I9" s="7">
        <f t="shared" si="0"/>
        <v>7</v>
      </c>
    </row>
    <row r="10" spans="1:9" x14ac:dyDescent="0.25">
      <c r="A10" s="2" t="s">
        <v>48</v>
      </c>
      <c r="B10" s="2" t="s">
        <v>37</v>
      </c>
      <c r="C10" s="9" t="s">
        <v>38</v>
      </c>
      <c r="D10" s="7">
        <v>5</v>
      </c>
      <c r="E10" s="7"/>
      <c r="F10" s="7"/>
      <c r="G10" s="7"/>
      <c r="H10" s="7"/>
      <c r="I10" s="7">
        <f t="shared" si="0"/>
        <v>5</v>
      </c>
    </row>
    <row r="11" spans="1:9" x14ac:dyDescent="0.25">
      <c r="A11" s="2" t="s">
        <v>52</v>
      </c>
      <c r="B11" s="2" t="s">
        <v>45</v>
      </c>
      <c r="C11" s="9" t="s">
        <v>1</v>
      </c>
      <c r="D11" s="7">
        <v>3</v>
      </c>
      <c r="E11" s="7">
        <v>2</v>
      </c>
      <c r="F11" s="7"/>
      <c r="G11" s="7"/>
      <c r="H11" s="7"/>
      <c r="I11" s="7">
        <f t="shared" si="0"/>
        <v>5</v>
      </c>
    </row>
    <row r="12" spans="1:9" x14ac:dyDescent="0.25">
      <c r="A12" s="2" t="s">
        <v>57</v>
      </c>
      <c r="B12" s="5" t="s">
        <v>77</v>
      </c>
      <c r="C12" s="5" t="s">
        <v>78</v>
      </c>
      <c r="D12" s="7"/>
      <c r="E12" s="7">
        <v>4</v>
      </c>
      <c r="F12" s="7"/>
      <c r="G12" s="7"/>
      <c r="H12" s="7"/>
      <c r="I12" s="7">
        <f t="shared" si="0"/>
        <v>4</v>
      </c>
    </row>
    <row r="13" spans="1:9" x14ac:dyDescent="0.25">
      <c r="A13" s="2" t="s">
        <v>60</v>
      </c>
      <c r="B13" s="5" t="s">
        <v>82</v>
      </c>
      <c r="C13" s="5" t="s">
        <v>29</v>
      </c>
      <c r="D13" s="7"/>
      <c r="E13" s="7"/>
      <c r="F13" s="7">
        <v>4</v>
      </c>
      <c r="G13" s="7"/>
      <c r="H13" s="7"/>
      <c r="I13" s="7">
        <f t="shared" si="0"/>
        <v>4</v>
      </c>
    </row>
    <row r="14" spans="1:9" x14ac:dyDescent="0.25">
      <c r="A14" s="2" t="s">
        <v>64</v>
      </c>
      <c r="B14" s="5" t="s">
        <v>299</v>
      </c>
      <c r="C14" s="5" t="s">
        <v>103</v>
      </c>
      <c r="D14" s="7"/>
      <c r="E14" s="7"/>
      <c r="F14" s="7">
        <v>3</v>
      </c>
      <c r="G14" s="7"/>
      <c r="H14" s="7"/>
      <c r="I14" s="7">
        <f t="shared" si="0"/>
        <v>3</v>
      </c>
    </row>
    <row r="15" spans="1:9" x14ac:dyDescent="0.25">
      <c r="A15" s="2" t="s">
        <v>70</v>
      </c>
      <c r="B15" s="2" t="s">
        <v>53</v>
      </c>
      <c r="C15" s="2" t="s">
        <v>54</v>
      </c>
      <c r="D15" s="7">
        <v>1</v>
      </c>
      <c r="E15" s="7"/>
      <c r="F15" s="7"/>
      <c r="G15" s="7"/>
      <c r="H15" s="7"/>
      <c r="I15" s="7">
        <f t="shared" si="0"/>
        <v>1</v>
      </c>
    </row>
    <row r="16" spans="1:9" x14ac:dyDescent="0.25">
      <c r="A16" s="2" t="s">
        <v>73</v>
      </c>
      <c r="B16" s="5" t="s">
        <v>300</v>
      </c>
      <c r="C16" s="7"/>
      <c r="D16" s="7"/>
      <c r="E16" s="7"/>
      <c r="F16" s="7">
        <v>1</v>
      </c>
      <c r="G16" s="7"/>
      <c r="H16" s="7"/>
      <c r="I16" s="7">
        <f t="shared" si="0"/>
        <v>1</v>
      </c>
    </row>
    <row r="17" spans="1:9" x14ac:dyDescent="0.25">
      <c r="A17" s="7"/>
      <c r="B17" s="7"/>
      <c r="C17" s="7"/>
      <c r="D17" s="7"/>
      <c r="E17" s="7"/>
      <c r="F17" s="7"/>
      <c r="G17" s="7"/>
      <c r="H17" s="7"/>
      <c r="I17" s="7"/>
    </row>
  </sheetData>
  <sortState ref="B1:I17">
    <sortCondition descending="1" ref="I1:I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Чемп МО</vt:lpstr>
      <vt:lpstr>Кубок МО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2015-11-02T08:23:58Z</dcterms:created>
  <dcterms:modified xsi:type="dcterms:W3CDTF">2016-04-11T07:06:38Z</dcterms:modified>
</cp:coreProperties>
</file>